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hidePivotFieldList="1"/>
  <mc:AlternateContent xmlns:mc="http://schemas.openxmlformats.org/markup-compatibility/2006">
    <mc:Choice Requires="x15">
      <x15ac:absPath xmlns:x15ac="http://schemas.microsoft.com/office/spreadsheetml/2010/11/ac" url="/Users/cirocosta/Desktop/"/>
    </mc:Choice>
  </mc:AlternateContent>
  <bookViews>
    <workbookView xWindow="2400" yWindow="1500" windowWidth="28800" windowHeight="18000" tabRatio="500" activeTab="1"/>
  </bookViews>
  <sheets>
    <sheet name="Sheet1" sheetId="1" r:id="rId1"/>
    <sheet name="Sheet3" sheetId="3" r:id="rId2"/>
    <sheet name="Sheet2" sheetId="2" r:id="rId3"/>
  </sheets>
  <calcPr calcId="150000" concurrentCalc="0"/>
  <pivotCaches>
    <pivotCache cacheId="3" r:id="rId4"/>
    <pivotCache cacheId="7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3" l="1"/>
  <c r="U7" i="3"/>
  <c r="V6" i="3"/>
  <c r="U6" i="3"/>
  <c r="V5" i="3"/>
  <c r="U5" i="3"/>
  <c r="V4" i="3"/>
  <c r="U4" i="3"/>
  <c r="B22" i="1"/>
  <c r="C22" i="1"/>
  <c r="D22" i="1"/>
  <c r="E22" i="1"/>
  <c r="F22" i="1"/>
  <c r="G22" i="1"/>
  <c r="H22" i="1"/>
  <c r="A22" i="1"/>
</calcChain>
</file>

<file path=xl/sharedStrings.xml><?xml version="1.0" encoding="utf-8"?>
<sst xmlns="http://schemas.openxmlformats.org/spreadsheetml/2006/main" count="29" uniqueCount="23">
  <si>
    <t>HTTP2 - No Compression</t>
  </si>
  <si>
    <t>GRPC, (1&lt;&lt;20), no compression</t>
  </si>
  <si>
    <t>GRPC (1 &lt;&lt; 21), no compression</t>
  </si>
  <si>
    <t>GRPC ( 1 &lt;&lt; 19) , no compression</t>
  </si>
  <si>
    <t>GRPC (1 &lt;&lt; 18), no compression</t>
  </si>
  <si>
    <t>GRPC (1 &lt;&lt; 17)</t>
  </si>
  <si>
    <t>GRPC ( 1 &lt;&lt; 16)</t>
  </si>
  <si>
    <t>GRPC (1 &lt;&lt; 15)</t>
  </si>
  <si>
    <t>BITS</t>
  </si>
  <si>
    <t>TIME</t>
  </si>
  <si>
    <t>Row Labels</t>
  </si>
  <si>
    <t>Grand Total</t>
  </si>
  <si>
    <t>Average of TIME</t>
  </si>
  <si>
    <t>StdDev of TIME</t>
  </si>
  <si>
    <t>StdDev of TIME2</t>
  </si>
  <si>
    <t>http2</t>
  </si>
  <si>
    <t>STD DEV</t>
  </si>
  <si>
    <t>AVG TIME</t>
  </si>
  <si>
    <t>HTTP2</t>
  </si>
  <si>
    <t>GRPC TLS 1KB</t>
  </si>
  <si>
    <t>GRPC TLS 2KB</t>
  </si>
  <si>
    <t>GRPC TLS 4KB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</si>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</sst>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1"/>
  </cellXfs>
  <cellStyles count="2">
    <cellStyle name="Good" xfId="1" builtinId="26"/>
    <cellStyle name="Normal" xfId="0" builtinId="0"/>
  </cellStyles>
  <dxfs count="1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pivotCacheDefinition" Target="pivotCache/pivotCacheDefinition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Time</a:t>
            </a:r>
            <a:r>
              <a:rPr lang="en-US" baseline="0"/>
              <a:t> to send ~145MB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HTTP2 - No Compression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Sheet1!$A$2:$A$21</c:f>
              <c:numCache>
                <c:formatCode>0.00</c:formatCode>
                <c:ptCount val="20"/>
                <c:pt idx="0">
                  <c:v>3.50525695E8</c:v>
                </c:pt>
                <c:pt idx="1">
                  <c:v>3.50983116E8</c:v>
                </c:pt>
                <c:pt idx="2">
                  <c:v>3.45803638E8</c:v>
                </c:pt>
                <c:pt idx="3">
                  <c:v>3.48316114E8</c:v>
                </c:pt>
                <c:pt idx="4">
                  <c:v>3.6730156E8</c:v>
                </c:pt>
                <c:pt idx="5">
                  <c:v>3.73610431E8</c:v>
                </c:pt>
                <c:pt idx="6">
                  <c:v>3.41866557E8</c:v>
                </c:pt>
                <c:pt idx="7">
                  <c:v>3.86082005E8</c:v>
                </c:pt>
                <c:pt idx="8">
                  <c:v>3.50541114E8</c:v>
                </c:pt>
                <c:pt idx="9">
                  <c:v>3.47252824E8</c:v>
                </c:pt>
                <c:pt idx="10">
                  <c:v>3.50217988E8</c:v>
                </c:pt>
                <c:pt idx="11">
                  <c:v>3.49150245E8</c:v>
                </c:pt>
                <c:pt idx="12">
                  <c:v>3.55609133E8</c:v>
                </c:pt>
                <c:pt idx="13">
                  <c:v>3.47571813E8</c:v>
                </c:pt>
                <c:pt idx="14">
                  <c:v>3.55758872E8</c:v>
                </c:pt>
                <c:pt idx="15">
                  <c:v>3.43410612E8</c:v>
                </c:pt>
                <c:pt idx="16">
                  <c:v>3.7539488E8</c:v>
                </c:pt>
                <c:pt idx="17">
                  <c:v>3.48911673E8</c:v>
                </c:pt>
                <c:pt idx="18">
                  <c:v>3.72189341E8</c:v>
                </c:pt>
                <c:pt idx="19">
                  <c:v>3.51002339E8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GRPC, (1&lt;&lt;20), no compression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Sheet1!$B$2:$B$21</c:f>
              <c:numCache>
                <c:formatCode>0.00</c:formatCode>
                <c:ptCount val="20"/>
                <c:pt idx="0">
                  <c:v>1.571948862E9</c:v>
                </c:pt>
                <c:pt idx="1">
                  <c:v>1.564653808E9</c:v>
                </c:pt>
                <c:pt idx="2">
                  <c:v>1.552240584E9</c:v>
                </c:pt>
                <c:pt idx="3">
                  <c:v>1.883634526E9</c:v>
                </c:pt>
                <c:pt idx="4">
                  <c:v>1.263398021E9</c:v>
                </c:pt>
                <c:pt idx="5">
                  <c:v>1.549969965E9</c:v>
                </c:pt>
                <c:pt idx="6">
                  <c:v>1.464299298E9</c:v>
                </c:pt>
                <c:pt idx="7">
                  <c:v>1.240776447E9</c:v>
                </c:pt>
                <c:pt idx="8">
                  <c:v>1.256051108E9</c:v>
                </c:pt>
                <c:pt idx="9">
                  <c:v>1.136287037E9</c:v>
                </c:pt>
                <c:pt idx="10">
                  <c:v>1.362270997E9</c:v>
                </c:pt>
                <c:pt idx="11">
                  <c:v>1.759888408E9</c:v>
                </c:pt>
                <c:pt idx="12">
                  <c:v>1.355944258E9</c:v>
                </c:pt>
                <c:pt idx="13">
                  <c:v>1.537691079E9</c:v>
                </c:pt>
                <c:pt idx="14">
                  <c:v>1.356773725E9</c:v>
                </c:pt>
                <c:pt idx="15">
                  <c:v>1.245526899E9</c:v>
                </c:pt>
                <c:pt idx="16">
                  <c:v>1.540724847E9</c:v>
                </c:pt>
                <c:pt idx="17">
                  <c:v>1.64308243E9</c:v>
                </c:pt>
                <c:pt idx="18">
                  <c:v>1.362859453E9</c:v>
                </c:pt>
                <c:pt idx="19">
                  <c:v>1.417739861E9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GRPC (1 &lt;&lt; 21), no compression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Sheet1!$C$2:$C$21</c:f>
              <c:numCache>
                <c:formatCode>0.00</c:formatCode>
                <c:ptCount val="20"/>
                <c:pt idx="0">
                  <c:v>1.8704004E8</c:v>
                </c:pt>
                <c:pt idx="1">
                  <c:v>1.80800072E8</c:v>
                </c:pt>
                <c:pt idx="2">
                  <c:v>8.1120147E8</c:v>
                </c:pt>
                <c:pt idx="3">
                  <c:v>7.09518006E8</c:v>
                </c:pt>
                <c:pt idx="4">
                  <c:v>1.76995304E8</c:v>
                </c:pt>
                <c:pt idx="5">
                  <c:v>1.301911505E9</c:v>
                </c:pt>
                <c:pt idx="6">
                  <c:v>1.75344661E8</c:v>
                </c:pt>
                <c:pt idx="7">
                  <c:v>1.75870161E8</c:v>
                </c:pt>
                <c:pt idx="8">
                  <c:v>1.010760827E9</c:v>
                </c:pt>
                <c:pt idx="9">
                  <c:v>8.99742575E8</c:v>
                </c:pt>
                <c:pt idx="10">
                  <c:v>1.66871377E8</c:v>
                </c:pt>
                <c:pt idx="11">
                  <c:v>1.83524707E8</c:v>
                </c:pt>
                <c:pt idx="12">
                  <c:v>1.85243386E8</c:v>
                </c:pt>
                <c:pt idx="13">
                  <c:v>1.72205274E8</c:v>
                </c:pt>
                <c:pt idx="14">
                  <c:v>1.844367E8</c:v>
                </c:pt>
                <c:pt idx="15">
                  <c:v>1.80886679E8</c:v>
                </c:pt>
                <c:pt idx="16">
                  <c:v>1.85380476E8</c:v>
                </c:pt>
                <c:pt idx="17">
                  <c:v>1.329841138E9</c:v>
                </c:pt>
                <c:pt idx="18">
                  <c:v>4.87249839E8</c:v>
                </c:pt>
                <c:pt idx="19">
                  <c:v>1.80047788E8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GRPC ( 1 &lt;&lt; 19) , no compression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Sheet1!$D$2:$D$21</c:f>
              <c:numCache>
                <c:formatCode>0.00</c:formatCode>
                <c:ptCount val="20"/>
                <c:pt idx="0">
                  <c:v>8.93188632E8</c:v>
                </c:pt>
                <c:pt idx="1">
                  <c:v>1.6192869E8</c:v>
                </c:pt>
                <c:pt idx="2">
                  <c:v>7.85204059E8</c:v>
                </c:pt>
                <c:pt idx="3">
                  <c:v>1.59082202E8</c:v>
                </c:pt>
                <c:pt idx="4">
                  <c:v>1.613601874E9</c:v>
                </c:pt>
                <c:pt idx="5">
                  <c:v>1.106375081E9</c:v>
                </c:pt>
                <c:pt idx="6">
                  <c:v>1.294427575E9</c:v>
                </c:pt>
                <c:pt idx="7">
                  <c:v>1.58314121E8</c:v>
                </c:pt>
                <c:pt idx="8">
                  <c:v>1.510538446E9</c:v>
                </c:pt>
                <c:pt idx="9">
                  <c:v>1.616005502E9</c:v>
                </c:pt>
                <c:pt idx="10">
                  <c:v>1.41009148E9</c:v>
                </c:pt>
                <c:pt idx="11">
                  <c:v>1.75768512E8</c:v>
                </c:pt>
                <c:pt idx="12">
                  <c:v>1.399270602E9</c:v>
                </c:pt>
                <c:pt idx="13">
                  <c:v>1.492965004E9</c:v>
                </c:pt>
                <c:pt idx="14">
                  <c:v>1.539918816E9</c:v>
                </c:pt>
                <c:pt idx="15">
                  <c:v>1.096248524E9</c:v>
                </c:pt>
                <c:pt idx="16">
                  <c:v>1.419001481E9</c:v>
                </c:pt>
                <c:pt idx="17">
                  <c:v>2.80958884E8</c:v>
                </c:pt>
                <c:pt idx="18">
                  <c:v>1.602218334E9</c:v>
                </c:pt>
                <c:pt idx="19">
                  <c:v>1.410030339E9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Sheet1!$E$1</c:f>
              <c:strCache>
                <c:ptCount val="1"/>
                <c:pt idx="0">
                  <c:v>GRPC (1 &lt;&lt; 18), no compression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Sheet1!$E$2:$E$21</c:f>
              <c:numCache>
                <c:formatCode>0.00</c:formatCode>
                <c:ptCount val="20"/>
                <c:pt idx="0">
                  <c:v>1.40596576E9</c:v>
                </c:pt>
                <c:pt idx="1">
                  <c:v>1.726282099E9</c:v>
                </c:pt>
                <c:pt idx="2">
                  <c:v>1.401237538E9</c:v>
                </c:pt>
                <c:pt idx="3">
                  <c:v>1.521028595E9</c:v>
                </c:pt>
                <c:pt idx="4">
                  <c:v>1.39467048E9</c:v>
                </c:pt>
                <c:pt idx="5">
                  <c:v>1.392644602E9</c:v>
                </c:pt>
                <c:pt idx="6">
                  <c:v>5.70475192E8</c:v>
                </c:pt>
                <c:pt idx="7">
                  <c:v>7.79706148E8</c:v>
                </c:pt>
                <c:pt idx="8">
                  <c:v>1.416242052E9</c:v>
                </c:pt>
                <c:pt idx="9">
                  <c:v>1.613812441E9</c:v>
                </c:pt>
                <c:pt idx="10">
                  <c:v>9.86245385E8</c:v>
                </c:pt>
                <c:pt idx="11">
                  <c:v>1.712054238E9</c:v>
                </c:pt>
                <c:pt idx="12">
                  <c:v>1.396729835E9</c:v>
                </c:pt>
                <c:pt idx="13">
                  <c:v>1.490476969E9</c:v>
                </c:pt>
                <c:pt idx="14">
                  <c:v>1.096268417E9</c:v>
                </c:pt>
                <c:pt idx="15">
                  <c:v>1.594603873E9</c:v>
                </c:pt>
                <c:pt idx="16">
                  <c:v>1.397560626E9</c:v>
                </c:pt>
                <c:pt idx="17">
                  <c:v>1.78634886E8</c:v>
                </c:pt>
                <c:pt idx="18">
                  <c:v>1.41272636E9</c:v>
                </c:pt>
                <c:pt idx="19">
                  <c:v>1.410272167E9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Sheet1!$F$1</c:f>
              <c:strCache>
                <c:ptCount val="1"/>
                <c:pt idx="0">
                  <c:v>GRPC (1 &lt;&lt; 17)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Sheet1!$F$2:$F$21</c:f>
              <c:numCache>
                <c:formatCode>0.00</c:formatCode>
                <c:ptCount val="20"/>
                <c:pt idx="0">
                  <c:v>1.55900574E8</c:v>
                </c:pt>
                <c:pt idx="1">
                  <c:v>1.390777648E9</c:v>
                </c:pt>
                <c:pt idx="2">
                  <c:v>1.60826441E8</c:v>
                </c:pt>
                <c:pt idx="3">
                  <c:v>1.220432056E9</c:v>
                </c:pt>
                <c:pt idx="4">
                  <c:v>1.655433865E9</c:v>
                </c:pt>
                <c:pt idx="5">
                  <c:v>1.53065836E8</c:v>
                </c:pt>
                <c:pt idx="6">
                  <c:v>1.632745187E9</c:v>
                </c:pt>
                <c:pt idx="7">
                  <c:v>1.59401269E8</c:v>
                </c:pt>
                <c:pt idx="8">
                  <c:v>1.66211684E8</c:v>
                </c:pt>
                <c:pt idx="9">
                  <c:v>1.406458675E9</c:v>
                </c:pt>
                <c:pt idx="10">
                  <c:v>1.617202799E9</c:v>
                </c:pt>
                <c:pt idx="11">
                  <c:v>1.397753366E9</c:v>
                </c:pt>
                <c:pt idx="12">
                  <c:v>1.704545497E9</c:v>
                </c:pt>
                <c:pt idx="13">
                  <c:v>1.606882395E9</c:v>
                </c:pt>
                <c:pt idx="14">
                  <c:v>1.628893933E9</c:v>
                </c:pt>
                <c:pt idx="15">
                  <c:v>1.598509928E9</c:v>
                </c:pt>
                <c:pt idx="16">
                  <c:v>1.73275382E9</c:v>
                </c:pt>
                <c:pt idx="17">
                  <c:v>1.61203236E8</c:v>
                </c:pt>
                <c:pt idx="18">
                  <c:v>1.716827758E9</c:v>
                </c:pt>
                <c:pt idx="19">
                  <c:v>1.38963928E9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Sheet1!$G$1</c:f>
              <c:strCache>
                <c:ptCount val="1"/>
                <c:pt idx="0">
                  <c:v>GRPC ( 1 &lt;&lt; 16)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Sheet1!$G$2:$G$21</c:f>
              <c:numCache>
                <c:formatCode>0.00</c:formatCode>
                <c:ptCount val="20"/>
                <c:pt idx="0">
                  <c:v>1.63440729E8</c:v>
                </c:pt>
                <c:pt idx="1">
                  <c:v>1.701347029E9</c:v>
                </c:pt>
                <c:pt idx="2">
                  <c:v>1.47221212E8</c:v>
                </c:pt>
                <c:pt idx="3">
                  <c:v>1.614591298E9</c:v>
                </c:pt>
                <c:pt idx="4">
                  <c:v>1.602531782E9</c:v>
                </c:pt>
                <c:pt idx="5">
                  <c:v>1.603723997E9</c:v>
                </c:pt>
                <c:pt idx="6">
                  <c:v>1.612247771E9</c:v>
                </c:pt>
                <c:pt idx="7">
                  <c:v>1.524051969E9</c:v>
                </c:pt>
                <c:pt idx="8">
                  <c:v>1.608757598E9</c:v>
                </c:pt>
                <c:pt idx="9">
                  <c:v>1.50554261E8</c:v>
                </c:pt>
                <c:pt idx="10">
                  <c:v>1.54458795E8</c:v>
                </c:pt>
                <c:pt idx="11">
                  <c:v>1.563410034E9</c:v>
                </c:pt>
                <c:pt idx="12">
                  <c:v>1.500291285E9</c:v>
                </c:pt>
                <c:pt idx="13">
                  <c:v>1.600325308E9</c:v>
                </c:pt>
                <c:pt idx="14">
                  <c:v>1.414668196E9</c:v>
                </c:pt>
                <c:pt idx="15">
                  <c:v>1.44600603E8</c:v>
                </c:pt>
                <c:pt idx="16">
                  <c:v>1.57241854E8</c:v>
                </c:pt>
                <c:pt idx="17">
                  <c:v>2.16016169E8</c:v>
                </c:pt>
                <c:pt idx="18">
                  <c:v>1.118713145E9</c:v>
                </c:pt>
                <c:pt idx="19">
                  <c:v>1.42947075E8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Sheet1!$H$1</c:f>
              <c:strCache>
                <c:ptCount val="1"/>
                <c:pt idx="0">
                  <c:v>GRPC (1 &lt;&lt; 15)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Sheet1!$H$2:$H$21</c:f>
              <c:numCache>
                <c:formatCode>0.00</c:formatCode>
                <c:ptCount val="20"/>
                <c:pt idx="0">
                  <c:v>1.62594364E8</c:v>
                </c:pt>
                <c:pt idx="1">
                  <c:v>7.9542405E8</c:v>
                </c:pt>
                <c:pt idx="2">
                  <c:v>1.70055327E8</c:v>
                </c:pt>
                <c:pt idx="3">
                  <c:v>1.122612435E9</c:v>
                </c:pt>
                <c:pt idx="4">
                  <c:v>1.503938812E9</c:v>
                </c:pt>
                <c:pt idx="5">
                  <c:v>1.722949407E9</c:v>
                </c:pt>
                <c:pt idx="6">
                  <c:v>1.428737231E9</c:v>
                </c:pt>
                <c:pt idx="7">
                  <c:v>1.403183277E9</c:v>
                </c:pt>
                <c:pt idx="8">
                  <c:v>1.707615539E9</c:v>
                </c:pt>
                <c:pt idx="9">
                  <c:v>7.12615741E8</c:v>
                </c:pt>
                <c:pt idx="10">
                  <c:v>9.91450729E8</c:v>
                </c:pt>
                <c:pt idx="11">
                  <c:v>1.9902195E8</c:v>
                </c:pt>
                <c:pt idx="12">
                  <c:v>1.71419108E8</c:v>
                </c:pt>
                <c:pt idx="13">
                  <c:v>1.738113276E9</c:v>
                </c:pt>
                <c:pt idx="14">
                  <c:v>1.6424207E8</c:v>
                </c:pt>
                <c:pt idx="15">
                  <c:v>1.53478326E8</c:v>
                </c:pt>
                <c:pt idx="16">
                  <c:v>1.522323917E9</c:v>
                </c:pt>
                <c:pt idx="17">
                  <c:v>1.422391685E9</c:v>
                </c:pt>
                <c:pt idx="18">
                  <c:v>4.88681504E8</c:v>
                </c:pt>
                <c:pt idx="19">
                  <c:v>1.214432215E9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6740112"/>
        <c:axId val="-2076810288"/>
      </c:lineChart>
      <c:catAx>
        <c:axId val="-207674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810288"/>
        <c:crosses val="autoZero"/>
        <c:auto val="1"/>
        <c:lblAlgn val="ctr"/>
        <c:lblOffset val="100"/>
        <c:noMultiLvlLbl val="0"/>
      </c:catAx>
      <c:valAx>
        <c:axId val="-207681028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674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gRPC uncompressed - time</a:t>
            </a:r>
            <a:r>
              <a:rPr lang="en-US" baseline="0"/>
              <a:t> x bit shift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TIME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Sheet3!$D$5:$D$22</c:f>
              <c:numCache>
                <c:formatCode>General</c:formatCode>
                <c:ptCount val="18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  <c:pt idx="15">
                  <c:v>19.0</c:v>
                </c:pt>
                <c:pt idx="16">
                  <c:v>20.0</c:v>
                </c:pt>
                <c:pt idx="17">
                  <c:v>21.0</c:v>
                </c:pt>
              </c:numCache>
            </c:numRef>
          </c:cat>
          <c:val>
            <c:numRef>
              <c:f>Sheet3!$E$5:$E$22</c:f>
              <c:numCache>
                <c:formatCode>General</c:formatCode>
                <c:ptCount val="18"/>
                <c:pt idx="0">
                  <c:v>3.194093323134E10</c:v>
                </c:pt>
                <c:pt idx="1">
                  <c:v>1.510565821692E10</c:v>
                </c:pt>
                <c:pt idx="2">
                  <c:v>8.17234071892E9</c:v>
                </c:pt>
                <c:pt idx="3">
                  <c:v>4.13276214288E9</c:v>
                </c:pt>
                <c:pt idx="4">
                  <c:v>2.2875463944E9</c:v>
                </c:pt>
                <c:pt idx="5">
                  <c:v>1.38436274906E9</c:v>
                </c:pt>
                <c:pt idx="6">
                  <c:v>8.2695901398E8</c:v>
                </c:pt>
                <c:pt idx="7">
                  <c:v>6.9734870224E8</c:v>
                </c:pt>
                <c:pt idx="8">
                  <c:v>1.37763822712E9</c:v>
                </c:pt>
                <c:pt idx="9">
                  <c:v>1.403037666E9</c:v>
                </c:pt>
                <c:pt idx="10">
                  <c:v>1.0215075074E9</c:v>
                </c:pt>
                <c:pt idx="11">
                  <c:v>9.5895937552E8</c:v>
                </c:pt>
                <c:pt idx="12">
                  <c:v>8.9577680516E8</c:v>
                </c:pt>
                <c:pt idx="13">
                  <c:v>1.36826975222E9</c:v>
                </c:pt>
                <c:pt idx="14">
                  <c:v>1.27088278766E9</c:v>
                </c:pt>
                <c:pt idx="15">
                  <c:v>1.04621339428E9</c:v>
                </c:pt>
                <c:pt idx="16">
                  <c:v>6.5427872018E8</c:v>
                </c:pt>
                <c:pt idx="17">
                  <c:v>4.3099513144E8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2026688"/>
        <c:axId val="-2074784400"/>
      </c:lineChart>
      <c:lineChart>
        <c:grouping val="standard"/>
        <c:varyColors val="0"/>
        <c:ser>
          <c:idx val="1"/>
          <c:order val="1"/>
          <c:tx>
            <c:v>STD DEV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Sheet3!$D$5:$D$22</c:f>
              <c:numCache>
                <c:formatCode>General</c:formatCode>
                <c:ptCount val="18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  <c:pt idx="15">
                  <c:v>19.0</c:v>
                </c:pt>
                <c:pt idx="16">
                  <c:v>20.0</c:v>
                </c:pt>
                <c:pt idx="17">
                  <c:v>21.0</c:v>
                </c:pt>
              </c:numCache>
            </c:numRef>
          </c:cat>
          <c:val>
            <c:numRef>
              <c:f>Sheet3!$F$5:$F$22</c:f>
              <c:numCache>
                <c:formatCode>General</c:formatCode>
                <c:ptCount val="18"/>
                <c:pt idx="0">
                  <c:v>1.08365115267463E9</c:v>
                </c:pt>
                <c:pt idx="1">
                  <c:v>3.53630190843367E8</c:v>
                </c:pt>
                <c:pt idx="2">
                  <c:v>2.36680798378848E8</c:v>
                </c:pt>
                <c:pt idx="3">
                  <c:v>1.52368414115133E8</c:v>
                </c:pt>
                <c:pt idx="4">
                  <c:v>1.73970295491792E8</c:v>
                </c:pt>
                <c:pt idx="5">
                  <c:v>2.34310058428189E8</c:v>
                </c:pt>
                <c:pt idx="6">
                  <c:v>1.36434513063189E8</c:v>
                </c:pt>
                <c:pt idx="7">
                  <c:v>2.74735061120874E8</c:v>
                </c:pt>
                <c:pt idx="8">
                  <c:v>2.70341385569939E8</c:v>
                </c:pt>
                <c:pt idx="9">
                  <c:v>4.41634354670051E8</c:v>
                </c:pt>
                <c:pt idx="10">
                  <c:v>7.15782134249121E8</c:v>
                </c:pt>
                <c:pt idx="11">
                  <c:v>6.94566894038574E8</c:v>
                </c:pt>
                <c:pt idx="12">
                  <c:v>6.68056478353551E8</c:v>
                </c:pt>
                <c:pt idx="13">
                  <c:v>5.72581279729459E8</c:v>
                </c:pt>
                <c:pt idx="14">
                  <c:v>4.94623375029562E8</c:v>
                </c:pt>
                <c:pt idx="15">
                  <c:v>4.87476831270222E8</c:v>
                </c:pt>
                <c:pt idx="16">
                  <c:v>5.32141584214261E8</c:v>
                </c:pt>
                <c:pt idx="17">
                  <c:v>4.44527724420423E8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2964816"/>
        <c:axId val="-2068908176"/>
      </c:lineChart>
      <c:catAx>
        <c:axId val="-2072026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4784400"/>
        <c:crosses val="autoZero"/>
        <c:auto val="1"/>
        <c:lblAlgn val="ctr"/>
        <c:lblOffset val="100"/>
        <c:noMultiLvlLbl val="0"/>
      </c:catAx>
      <c:valAx>
        <c:axId val="-207478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72026688"/>
        <c:crosses val="autoZero"/>
        <c:crossBetween val="between"/>
      </c:valAx>
      <c:valAx>
        <c:axId val="-2068908176"/>
        <c:scaling>
          <c:orientation val="minMax"/>
        </c:scaling>
        <c:delete val="0"/>
        <c:axPos val="r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964816"/>
        <c:crosses val="max"/>
        <c:crossBetween val="between"/>
      </c:valAx>
      <c:catAx>
        <c:axId val="-205296481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6890817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gRPC uncompressed over</a:t>
            </a:r>
            <a:r>
              <a:rPr lang="en-US" baseline="0"/>
              <a:t> TLS - time x bit shift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TIME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Sheet3!$M$5:$M$22</c:f>
              <c:numCache>
                <c:formatCode>General</c:formatCode>
                <c:ptCount val="18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  <c:pt idx="15">
                  <c:v>19.0</c:v>
                </c:pt>
                <c:pt idx="16">
                  <c:v>20.0</c:v>
                </c:pt>
                <c:pt idx="17">
                  <c:v>21.0</c:v>
                </c:pt>
              </c:numCache>
            </c:numRef>
          </c:cat>
          <c:val>
            <c:numRef>
              <c:f>Sheet3!$N$5:$N$22</c:f>
              <c:numCache>
                <c:formatCode>General</c:formatCode>
                <c:ptCount val="18"/>
                <c:pt idx="0">
                  <c:v>3.142535952888E10</c:v>
                </c:pt>
                <c:pt idx="1">
                  <c:v>1.633098108428E10</c:v>
                </c:pt>
                <c:pt idx="2">
                  <c:v>8.36094300554E9</c:v>
                </c:pt>
                <c:pt idx="3">
                  <c:v>4.3503427855E9</c:v>
                </c:pt>
                <c:pt idx="4">
                  <c:v>2.32508823142E9</c:v>
                </c:pt>
                <c:pt idx="5">
                  <c:v>1.32026509984E9</c:v>
                </c:pt>
                <c:pt idx="6">
                  <c:v>8.0224990206E8</c:v>
                </c:pt>
                <c:pt idx="7">
                  <c:v>1.03673245912E9</c:v>
                </c:pt>
                <c:pt idx="8">
                  <c:v>1.30865142802E9</c:v>
                </c:pt>
                <c:pt idx="9">
                  <c:v>1.3591341832E9</c:v>
                </c:pt>
                <c:pt idx="10">
                  <c:v>1.24406098664E9</c:v>
                </c:pt>
                <c:pt idx="11">
                  <c:v>1.15008600952E9</c:v>
                </c:pt>
                <c:pt idx="12">
                  <c:v>1.1274173962E9</c:v>
                </c:pt>
                <c:pt idx="13">
                  <c:v>1.26167901862E9</c:v>
                </c:pt>
                <c:pt idx="14">
                  <c:v>1.3583585258E9</c:v>
                </c:pt>
                <c:pt idx="15">
                  <c:v>8.7205271714E8</c:v>
                </c:pt>
                <c:pt idx="16">
                  <c:v>7.9898758932E8</c:v>
                </c:pt>
                <c:pt idx="17">
                  <c:v>6.8307311684E8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290928"/>
        <c:axId val="-2052248960"/>
      </c:lineChart>
      <c:lineChart>
        <c:grouping val="standard"/>
        <c:varyColors val="0"/>
        <c:ser>
          <c:idx val="1"/>
          <c:order val="1"/>
          <c:tx>
            <c:v>STD DEV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Sheet3!$M$5:$M$22</c:f>
              <c:numCache>
                <c:formatCode>General</c:formatCode>
                <c:ptCount val="18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  <c:pt idx="15">
                  <c:v>19.0</c:v>
                </c:pt>
                <c:pt idx="16">
                  <c:v>20.0</c:v>
                </c:pt>
                <c:pt idx="17">
                  <c:v>21.0</c:v>
                </c:pt>
              </c:numCache>
            </c:numRef>
          </c:cat>
          <c:val>
            <c:numRef>
              <c:f>Sheet3!$O$5:$O$22</c:f>
              <c:numCache>
                <c:formatCode>General</c:formatCode>
                <c:ptCount val="18"/>
                <c:pt idx="0">
                  <c:v>9.32415952357182E8</c:v>
                </c:pt>
                <c:pt idx="1">
                  <c:v>2.64048150837452E8</c:v>
                </c:pt>
                <c:pt idx="2">
                  <c:v>2.20069070955613E8</c:v>
                </c:pt>
                <c:pt idx="3">
                  <c:v>1.05661321685619E8</c:v>
                </c:pt>
                <c:pt idx="4">
                  <c:v>4.60395584089631E7</c:v>
                </c:pt>
                <c:pt idx="5">
                  <c:v>6.81533492746251E7</c:v>
                </c:pt>
                <c:pt idx="6">
                  <c:v>1.02836694770878E8</c:v>
                </c:pt>
                <c:pt idx="7">
                  <c:v>3.35791223835591E8</c:v>
                </c:pt>
                <c:pt idx="8">
                  <c:v>3.77960413613652E8</c:v>
                </c:pt>
                <c:pt idx="9">
                  <c:v>6.1332307827915E8</c:v>
                </c:pt>
                <c:pt idx="10">
                  <c:v>5.18772277268055E8</c:v>
                </c:pt>
                <c:pt idx="11">
                  <c:v>5.88021204359759E8</c:v>
                </c:pt>
                <c:pt idx="12">
                  <c:v>5.63155795738233E8</c:v>
                </c:pt>
                <c:pt idx="13">
                  <c:v>5.20610665086599E8</c:v>
                </c:pt>
                <c:pt idx="14">
                  <c:v>5.4365356819101E8</c:v>
                </c:pt>
                <c:pt idx="15">
                  <c:v>6.03280141772585E8</c:v>
                </c:pt>
                <c:pt idx="16">
                  <c:v>4.93410470707624E8</c:v>
                </c:pt>
                <c:pt idx="17">
                  <c:v>5.18051449137516E8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48375568"/>
        <c:axId val="-2048732384"/>
      </c:lineChart>
      <c:catAx>
        <c:axId val="-20812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248960"/>
        <c:crosses val="autoZero"/>
        <c:auto val="1"/>
        <c:lblAlgn val="ctr"/>
        <c:lblOffset val="100"/>
        <c:noMultiLvlLbl val="0"/>
      </c:catAx>
      <c:valAx>
        <c:axId val="-20522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1290928"/>
        <c:crosses val="autoZero"/>
        <c:crossBetween val="between"/>
      </c:valAx>
      <c:valAx>
        <c:axId val="-2048732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8375568"/>
        <c:crosses val="max"/>
        <c:crossBetween val="between"/>
      </c:valAx>
      <c:catAx>
        <c:axId val="-204837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4873238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Pure</a:t>
            </a:r>
            <a:r>
              <a:rPr lang="en-US" baseline="0"/>
              <a:t> HTTP2 vs gRPC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Sheet3!$U$3</c:f>
              <c:strCache>
                <c:ptCount val="1"/>
                <c:pt idx="0">
                  <c:v>AVG TIME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Sheet3!$T$4:$T$7</c:f>
              <c:strCache>
                <c:ptCount val="4"/>
                <c:pt idx="0">
                  <c:v>HTTP2</c:v>
                </c:pt>
                <c:pt idx="1">
                  <c:v>GRPC TLS 1KB</c:v>
                </c:pt>
                <c:pt idx="2">
                  <c:v>GRPC TLS 2KB</c:v>
                </c:pt>
                <c:pt idx="3">
                  <c:v>GRPC TLS 4KB</c:v>
                </c:pt>
              </c:strCache>
            </c:strRef>
          </c:cat>
          <c:val>
            <c:numRef>
              <c:f>Sheet3!$U$4:$U$7</c:f>
              <c:numCache>
                <c:formatCode>General</c:formatCode>
                <c:ptCount val="4"/>
                <c:pt idx="0" formatCode="0.00">
                  <c:v>3.8843178562E8</c:v>
                </c:pt>
                <c:pt idx="1">
                  <c:v>8.0224990206E8</c:v>
                </c:pt>
                <c:pt idx="2">
                  <c:v>1.03673245912E9</c:v>
                </c:pt>
                <c:pt idx="3">
                  <c:v>1.30865142802E9</c:v>
                </c:pt>
              </c:numCache>
            </c:numRef>
          </c:val>
        </c:ser>
        <c:ser>
          <c:idx val="1"/>
          <c:order val="1"/>
          <c:tx>
            <c:strRef>
              <c:f>Sheet3!$V$3</c:f>
              <c:strCache>
                <c:ptCount val="1"/>
                <c:pt idx="0">
                  <c:v>STD DEV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Sheet3!$T$4:$T$7</c:f>
              <c:strCache>
                <c:ptCount val="4"/>
                <c:pt idx="0">
                  <c:v>HTTP2</c:v>
                </c:pt>
                <c:pt idx="1">
                  <c:v>GRPC TLS 1KB</c:v>
                </c:pt>
                <c:pt idx="2">
                  <c:v>GRPC TLS 2KB</c:v>
                </c:pt>
                <c:pt idx="3">
                  <c:v>GRPC TLS 4KB</c:v>
                </c:pt>
              </c:strCache>
            </c:strRef>
          </c:cat>
          <c:val>
            <c:numRef>
              <c:f>Sheet3!$V$4:$V$7</c:f>
              <c:numCache>
                <c:formatCode>General</c:formatCode>
                <c:ptCount val="4"/>
                <c:pt idx="0">
                  <c:v>1.59719326998945E8</c:v>
                </c:pt>
                <c:pt idx="1">
                  <c:v>1.02836694770878E8</c:v>
                </c:pt>
                <c:pt idx="2">
                  <c:v>3.35791223835591E8</c:v>
                </c:pt>
                <c:pt idx="3">
                  <c:v>3.77960413613652E8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26086880"/>
        <c:axId val="-2026581600"/>
      </c:barChart>
      <c:catAx>
        <c:axId val="-20260868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6581600"/>
        <c:crosses val="autoZero"/>
        <c:auto val="1"/>
        <c:lblAlgn val="ctr"/>
        <c:lblOffset val="100"/>
        <c:noMultiLvlLbl val="0"/>
      </c:catAx>
      <c:valAx>
        <c:axId val="-202658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608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23</xdr:row>
      <xdr:rowOff>95250</xdr:rowOff>
    </xdr:from>
    <xdr:to>
      <xdr:col>7</xdr:col>
      <xdr:colOff>584200</xdr:colOff>
      <xdr:row>47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21020</xdr:colOff>
      <xdr:row>24</xdr:row>
      <xdr:rowOff>128533</xdr:rowOff>
    </xdr:from>
    <xdr:to>
      <xdr:col>8</xdr:col>
      <xdr:colOff>2190</xdr:colOff>
      <xdr:row>43</xdr:row>
      <xdr:rowOff>122183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2188</xdr:colOff>
      <xdr:row>25</xdr:row>
      <xdr:rowOff>2409</xdr:rowOff>
    </xdr:from>
    <xdr:to>
      <xdr:col>16</xdr:col>
      <xdr:colOff>864913</xdr:colOff>
      <xdr:row>43</xdr:row>
      <xdr:rowOff>98535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415636</xdr:colOff>
      <xdr:row>9</xdr:row>
      <xdr:rowOff>31172</xdr:rowOff>
    </xdr:from>
    <xdr:to>
      <xdr:col>24</xdr:col>
      <xdr:colOff>46181</xdr:colOff>
      <xdr:row>22</xdr:row>
      <xdr:rowOff>72736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3102.910414930557" createdVersion="4" refreshedVersion="4" minRefreshableVersion="3" recordCount="900">
  <cacheSource type="worksheet">
    <worksheetSource ref="A2:B902" sheet="Sheet3"/>
  </cacheSource>
  <cacheFields count="2">
    <cacheField name="BITS" numFmtId="0">
      <sharedItems containsSemiMixedTypes="0" containsString="0" containsNumber="1" containsInteger="1" minValue="4" maxValue="21" count="18"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TIME" numFmtId="2">
      <sharedItems containsSemiMixedTypes="0" containsString="0" containsNumber="1" containsInteger="1" minValue="145897481" maxValue="33606815026" count="900">
        <n v="28418808431"/>
        <n v="31305514409"/>
        <n v="30451840141"/>
        <n v="29978308069"/>
        <n v="30290248463"/>
        <n v="30534947441"/>
        <n v="31145503128"/>
        <n v="29404148188"/>
        <n v="29790764230"/>
        <n v="29920913184"/>
        <n v="30029826659"/>
        <n v="31286083157"/>
        <n v="31922867915"/>
        <n v="32779405008"/>
        <n v="32741483835"/>
        <n v="32518535376"/>
        <n v="32288917324"/>
        <n v="32289546607"/>
        <n v="32505201777"/>
        <n v="32470305454"/>
        <n v="32374711334"/>
        <n v="32119598114"/>
        <n v="32287707056"/>
        <n v="32337076066"/>
        <n v="32410579280"/>
        <n v="32757729940"/>
        <n v="32617506408"/>
        <n v="32748163096"/>
        <n v="32359099065"/>
        <n v="32566747669"/>
        <n v="32549979452"/>
        <n v="32340352356"/>
        <n v="32426197010"/>
        <n v="32712503340"/>
        <n v="32241250942"/>
        <n v="32518265240"/>
        <n v="32575654894"/>
        <n v="32739988611"/>
        <n v="32777993488"/>
        <n v="32582516959"/>
        <n v="32535917372"/>
        <n v="32492115764"/>
        <n v="32494508366"/>
        <n v="32231172526"/>
        <n v="32184958456"/>
        <n v="32310249634"/>
        <n v="32310738071"/>
        <n v="32232476023"/>
        <n v="32530921213"/>
        <n v="33606815026"/>
        <n v="16610844861"/>
        <n v="15894009998"/>
        <n v="15509557599"/>
        <n v="14991837931"/>
        <n v="14913713682"/>
        <n v="14712483971"/>
        <n v="14809394298"/>
        <n v="14663923925"/>
        <n v="14923073164"/>
        <n v="15128695779"/>
        <n v="15308067441"/>
        <n v="15122800057"/>
        <n v="15167420535"/>
        <n v="14971522014"/>
        <n v="14997115033"/>
        <n v="14933692032"/>
        <n v="14964189829"/>
        <n v="15055572753"/>
        <n v="14948699190"/>
        <n v="14892646364"/>
        <n v="14927189282"/>
        <n v="14939840556"/>
        <n v="14896841981"/>
        <n v="14776733490"/>
        <n v="14865914673"/>
        <n v="14790671614"/>
        <n v="15257442164"/>
        <n v="15330063066"/>
        <n v="15277078188"/>
        <n v="14872937708"/>
        <n v="15537936668"/>
        <n v="14966185598"/>
        <n v="14974573689"/>
        <n v="15025863884"/>
        <n v="15397865150"/>
        <n v="14832646977"/>
        <n v="15483849705"/>
        <n v="14833907412"/>
        <n v="14809163754"/>
        <n v="15390442359"/>
        <n v="14981273174"/>
        <n v="14914014678"/>
        <n v="14875712410"/>
        <n v="14906248496"/>
        <n v="14888587404"/>
        <n v="14922834841"/>
        <n v="15262107214"/>
        <n v="15465282261"/>
        <n v="15778829634"/>
        <n v="15581612360"/>
        <n v="8144132247"/>
        <n v="8040518403"/>
        <n v="8141286491"/>
        <n v="8165328846"/>
        <n v="8138688489"/>
        <n v="8120193091"/>
        <n v="8182178100"/>
        <n v="8236402792"/>
        <n v="8195982765"/>
        <n v="8135545343"/>
        <n v="8244469552"/>
        <n v="8313857344"/>
        <n v="8069624340"/>
        <n v="8072941682"/>
        <n v="8105702781"/>
        <n v="8151131946"/>
        <n v="8061469831"/>
        <n v="8088818699"/>
        <n v="8173770002"/>
        <n v="8175781898"/>
        <n v="8074899000"/>
        <n v="8007529680"/>
        <n v="7998162624"/>
        <n v="8071804474"/>
        <n v="7986037437"/>
        <n v="8000424141"/>
        <n v="8037659997"/>
        <n v="8054501669"/>
        <n v="8079820052"/>
        <n v="8095188751"/>
        <n v="8174655529"/>
        <n v="7951560401"/>
        <n v="8132619384"/>
        <n v="8072656334"/>
        <n v="8077840705"/>
        <n v="8165416399"/>
        <n v="8131528147"/>
        <n v="8301280239"/>
        <n v="8091565347"/>
        <n v="8127196242"/>
        <n v="8219862339"/>
        <n v="7977255709"/>
        <n v="8124388253"/>
        <n v="8188879986"/>
        <n v="8144406806"/>
        <n v="8134450816"/>
        <n v="9309523400"/>
        <n v="8286788068"/>
        <n v="8529212887"/>
        <n v="9112096488"/>
        <n v="4654182450"/>
        <n v="4610301476"/>
        <n v="4523356407"/>
        <n v="4336128614"/>
        <n v="4257828689"/>
        <n v="4123593499"/>
        <n v="4195980106"/>
        <n v="4151328592"/>
        <n v="4258560955"/>
        <n v="4154546037"/>
        <n v="4134402018"/>
        <n v="4105767568"/>
        <n v="4424527870"/>
        <n v="3935060763"/>
        <n v="4097665504"/>
        <n v="4096743818"/>
        <n v="4068587521"/>
        <n v="3921467873"/>
        <n v="4042780852"/>
        <n v="3970353889"/>
        <n v="4232936333"/>
        <n v="3934095909"/>
        <n v="4105022106"/>
        <n v="3977865109"/>
        <n v="4004965074"/>
        <n v="4008796240"/>
        <n v="4061889433"/>
        <n v="4192074796"/>
        <n v="4058555797"/>
        <n v="4059179482"/>
        <n v="4040244873"/>
        <n v="4104484689"/>
        <n v="4157557378"/>
        <n v="4066761364"/>
        <n v="4144584149"/>
        <n v="4083439006"/>
        <n v="4159333485"/>
        <n v="4109999884"/>
        <n v="4015236931"/>
        <n v="4061230245"/>
        <n v="4087077397"/>
        <n v="4020916247"/>
        <n v="4126350169"/>
        <n v="4066263680"/>
        <n v="4033331709"/>
        <n v="4153269931"/>
        <n v="4112064794"/>
        <n v="4078901243"/>
        <n v="4152714592"/>
        <n v="4165800598"/>
        <n v="2588343834"/>
        <n v="2154763041"/>
        <n v="2235057947"/>
        <n v="2231078652"/>
        <n v="2379978003"/>
        <n v="2174143654"/>
        <n v="2242356912"/>
        <n v="2243448505"/>
        <n v="2224244894"/>
        <n v="2307542328"/>
        <n v="2337836412"/>
        <n v="2826851777"/>
        <n v="2004964698"/>
        <n v="2269110658"/>
        <n v="2258049603"/>
        <n v="2238073232"/>
        <n v="2245979058"/>
        <n v="2270109999"/>
        <n v="2290079568"/>
        <n v="2247589865"/>
        <n v="2246044513"/>
        <n v="2466083912"/>
        <n v="2195710610"/>
        <n v="3140856125"/>
        <n v="2215789911"/>
        <n v="2099428944"/>
        <n v="2276559392"/>
        <n v="2226341203"/>
        <n v="2277672501"/>
        <n v="2247819688"/>
        <n v="2319775895"/>
        <n v="2302942827"/>
        <n v="2341761178"/>
        <n v="2177522350"/>
        <n v="2196217617"/>
        <n v="2273295749"/>
        <n v="2295695264"/>
        <n v="2453806281"/>
        <n v="2144317189"/>
        <n v="2182306760"/>
        <n v="2262061519"/>
        <n v="2249406657"/>
        <n v="2434213155"/>
        <n v="2176185468"/>
        <n v="2174601276"/>
        <n v="2252594537"/>
        <n v="2220395839"/>
        <n v="2246469214"/>
        <n v="2260282777"/>
        <n v="2251558729"/>
        <n v="2121564806"/>
        <n v="1221860671"/>
        <n v="1167199244"/>
        <n v="1299115711"/>
        <n v="1401331248"/>
        <n v="1333354063"/>
        <n v="1309246397"/>
        <n v="1325593818"/>
        <n v="1520360436"/>
        <n v="1241726367"/>
        <n v="1315481519"/>
        <n v="1351049910"/>
        <n v="1295743930"/>
        <n v="1777890996"/>
        <n v="1143743800"/>
        <n v="1260049512"/>
        <n v="1352491454"/>
        <n v="2192785836"/>
        <n v="1242095841"/>
        <n v="1192894723"/>
        <n v="1292536179"/>
        <n v="1391503466"/>
        <n v="1328603902"/>
        <n v="1376148210"/>
        <n v="1311453655"/>
        <n v="1358256966"/>
        <n v="1292440230"/>
        <n v="1284410099"/>
        <n v="1273247405"/>
        <n v="1869865700"/>
        <n v="1177157224"/>
        <n v="1297272473"/>
        <n v="1367721701"/>
        <n v="1326806995"/>
        <n v="1325917702"/>
        <n v="1369626988"/>
        <n v="1346585211"/>
        <n v="1835235835"/>
        <n v="1207454549"/>
        <n v="1235742747"/>
        <n v="1319959973"/>
        <n v="1381839405"/>
        <n v="1367411856"/>
        <n v="2015170752"/>
        <n v="1240487921"/>
        <n v="1226812637"/>
        <n v="1293960494"/>
        <n v="1362639109"/>
        <n v="1358749605"/>
        <n v="1317538182"/>
        <n v="1092195567"/>
        <n v="696020205"/>
        <n v="926645816"/>
        <n v="698219075"/>
        <n v="759827181"/>
        <n v="788289901"/>
        <n v="1253387094"/>
        <n v="675695727"/>
        <n v="840948315"/>
        <n v="716011955"/>
        <n v="763431642"/>
        <n v="811986207"/>
        <n v="757041895"/>
        <n v="805717707"/>
        <n v="865389263"/>
        <n v="1012238456"/>
        <n v="682749764"/>
        <n v="925892389"/>
        <n v="1221907849"/>
        <n v="730556137"/>
        <n v="900879556"/>
        <n v="848922037"/>
        <n v="754296407"/>
        <n v="1094349506"/>
        <n v="664706215"/>
        <n v="746101296"/>
        <n v="748930946"/>
        <n v="783798181"/>
        <n v="774571621"/>
        <n v="1025709820"/>
        <n v="741911484"/>
        <n v="852803750"/>
        <n v="767681629"/>
        <n v="764807387"/>
        <n v="762725219"/>
        <n v="875736790"/>
        <n v="744117819"/>
        <n v="729603130"/>
        <n v="863488211"/>
        <n v="777373326"/>
        <n v="796723142"/>
        <n v="765527143"/>
        <n v="810334245"/>
        <n v="961557253"/>
        <n v="681151839"/>
        <n v="962584761"/>
        <n v="982342401"/>
        <n v="724710303"/>
        <n v="695004232"/>
        <n v="721348905"/>
        <n v="905711222"/>
        <n v="423424399"/>
        <n v="928428497"/>
        <n v="612551580"/>
        <n v="1227303317"/>
        <n v="724981496"/>
        <n v="435368992"/>
        <n v="438694155"/>
        <n v="540644311"/>
        <n v="431909421"/>
        <n v="576834511"/>
        <n v="1239405357"/>
        <n v="439194422"/>
        <n v="745542101"/>
        <n v="727333885"/>
        <n v="431124129"/>
        <n v="468392959"/>
        <n v="553028826"/>
        <n v="515255497"/>
        <n v="511738366"/>
        <n v="839018173"/>
        <n v="542494499"/>
        <n v="1242728242"/>
        <n v="966691440"/>
        <n v="427735729"/>
        <n v="1035675783"/>
        <n v="941628424"/>
        <n v="1013206458"/>
        <n v="961982489"/>
        <n v="1052480720"/>
        <n v="627010736"/>
        <n v="1147302213"/>
        <n v="1015062529"/>
        <n v="458218104"/>
        <n v="1056372627"/>
        <n v="622974810"/>
        <n v="426890438"/>
        <n v="724353368"/>
        <n v="433806714"/>
        <n v="534537931"/>
        <n v="412006552"/>
        <n v="1330963409"/>
        <n v="425851594"/>
        <n v="519745323"/>
        <n v="517895636"/>
        <n v="612360037"/>
        <n v="621982865"/>
        <n v="422999613"/>
        <n v="416301787"/>
        <n v="640289426"/>
        <n v="1466227326"/>
        <n v="1546607304"/>
        <n v="1358053043"/>
        <n v="1464524436"/>
        <n v="1265329440"/>
        <n v="1553317731"/>
        <n v="1556395659"/>
        <n v="1440699586"/>
        <n v="1157265419"/>
        <n v="1148989623"/>
        <n v="308754468"/>
        <n v="965849675"/>
        <n v="936596072"/>
        <n v="1452321983"/>
        <n v="1470418267"/>
        <n v="1899194049"/>
        <n v="1362556043"/>
        <n v="936514834"/>
        <n v="1553807260"/>
        <n v="1679772453"/>
        <n v="1545343295"/>
        <n v="1469217952"/>
        <n v="1461211552"/>
        <n v="1642315713"/>
        <n v="1047605488"/>
        <n v="1572207723"/>
        <n v="1650954518"/>
        <n v="1458287531"/>
        <n v="1580300340"/>
        <n v="1454598821"/>
        <n v="1851785800"/>
        <n v="1155525397"/>
        <n v="1272771835"/>
        <n v="1258767380"/>
        <n v="1572998279"/>
        <n v="1149006391"/>
        <n v="1555589571"/>
        <n v="1258667217"/>
        <n v="1465103863"/>
        <n v="1370897862"/>
        <n v="1156890234"/>
        <n v="1480851774"/>
        <n v="1161749129"/>
        <n v="1766554064"/>
        <n v="1322272884"/>
        <n v="1480113272"/>
        <n v="1148494794"/>
        <n v="1147914513"/>
        <n v="1331659829"/>
        <n v="1569059664"/>
        <n v="1496848546"/>
        <n v="1512410263"/>
        <n v="437911773"/>
        <n v="1590944638"/>
        <n v="868092495"/>
        <n v="1786223081"/>
        <n v="1820967547"/>
        <n v="1519594959"/>
        <n v="751724276"/>
        <n v="554629192"/>
        <n v="1825957434"/>
        <n v="1696641076"/>
        <n v="551844880"/>
        <n v="1315344989"/>
        <n v="661532781"/>
        <n v="1818532008"/>
        <n v="1404216704"/>
        <n v="849728860"/>
        <n v="990898391"/>
        <n v="1814350119"/>
        <n v="1817144756"/>
        <n v="848391225"/>
        <n v="1475354517"/>
        <n v="1205627057"/>
        <n v="1583396920"/>
        <n v="1685932397"/>
        <n v="1316712033"/>
        <n v="1724620149"/>
        <n v="1819972666"/>
        <n v="1825510757"/>
        <n v="1459203943"/>
        <n v="1605739799"/>
        <n v="1827281534"/>
        <n v="1386661322"/>
        <n v="234735556"/>
        <n v="1515584466"/>
        <n v="1505281883"/>
        <n v="1930629941"/>
        <n v="1909956816"/>
        <n v="1821457736"/>
        <n v="1508489299"/>
        <n v="1513423556"/>
        <n v="1180063695"/>
        <n v="1503782765"/>
        <n v="1914909073"/>
        <n v="1503302242"/>
        <n v="1618900120"/>
        <n v="1508659707"/>
        <n v="631867332"/>
        <n v="1500896026"/>
        <n v="1908439576"/>
        <n v="195124936"/>
        <n v="1900532383"/>
        <n v="1877347024"/>
        <n v="199311427"/>
        <n v="188304891"/>
        <n v="192239033"/>
        <n v="1792452678"/>
        <n v="199494349"/>
        <n v="1904447759"/>
        <n v="210828221"/>
        <n v="181928727"/>
        <n v="1499929747"/>
        <n v="1777564655"/>
        <n v="1470583707"/>
        <n v="1884486996"/>
        <n v="206732762"/>
        <n v="1709876954"/>
        <n v="208272881"/>
        <n v="1803220677"/>
        <n v="846653194"/>
        <n v="1471863754"/>
        <n v="827099397"/>
        <n v="629940030"/>
        <n v="193287291"/>
        <n v="198719305"/>
        <n v="223690531"/>
        <n v="1575516228"/>
        <n v="193874307"/>
        <n v="1778750716"/>
        <n v="178511683"/>
        <n v="1479524178"/>
        <n v="1891154224"/>
        <n v="203755519"/>
        <n v="1803922500"/>
        <n v="1576261227"/>
        <n v="1471413487"/>
        <n v="202332274"/>
        <n v="1163675466"/>
        <n v="727313871"/>
        <n v="1561029096"/>
        <n v="824809943"/>
        <n v="1363903562"/>
        <n v="205000555"/>
        <n v="1792789201"/>
        <n v="1478804186"/>
        <n v="1883753534"/>
        <n v="1581897246"/>
        <n v="200698669"/>
        <n v="234310813"/>
        <n v="191110436"/>
        <n v="165379255"/>
        <n v="1444074156"/>
        <n v="1760057301"/>
        <n v="282721501"/>
        <n v="1774460155"/>
        <n v="181458552"/>
        <n v="1666616238"/>
        <n v="165583934"/>
        <n v="1434153711"/>
        <n v="1435193948"/>
        <n v="167653152"/>
        <n v="165482937"/>
        <n v="1126982568"/>
        <n v="170586679"/>
        <n v="1452825601"/>
        <n v="171334355"/>
        <n v="1447971374"/>
        <n v="1459486216"/>
        <n v="1126312241"/>
        <n v="162863905"/>
        <n v="175380251"/>
        <n v="1664538183"/>
        <n v="1757918080"/>
        <n v="1665305569"/>
        <n v="1747708473"/>
        <n v="1649047316"/>
        <n v="177475354"/>
        <n v="1549549318"/>
        <n v="1758636577"/>
        <n v="163736224"/>
        <n v="1874714034"/>
        <n v="1242482089"/>
        <n v="182106282"/>
        <n v="196743413"/>
        <n v="1583936646"/>
        <n v="1634851525"/>
        <n v="1335605429"/>
        <n v="1448133892"/>
        <n v="1766719085"/>
        <n v="173576791"/>
        <n v="316116232"/>
        <n v="181910445"/>
        <n v="1666171284"/>
        <n v="1761512520"/>
        <n v="186900029"/>
        <n v="195954869"/>
        <n v="158750907"/>
        <n v="1156400368"/>
        <n v="623779376"/>
        <n v="1439918685"/>
        <n v="1625562210"/>
        <n v="149363081"/>
        <n v="1638856268"/>
        <n v="149123195"/>
        <n v="1233003136"/>
        <n v="154337895"/>
        <n v="1623932887"/>
        <n v="169575790"/>
        <n v="1522661277"/>
        <n v="1440224687"/>
        <n v="165893464"/>
        <n v="1454012063"/>
        <n v="1540949398"/>
        <n v="696158581"/>
        <n v="147146823"/>
        <n v="1411321597"/>
        <n v="153720635"/>
        <n v="155978303"/>
        <n v="496340960"/>
        <n v="151113613"/>
        <n v="1618129788"/>
        <n v="1414783821"/>
        <n v="1006296386"/>
        <n v="1442066108"/>
        <n v="187040439"/>
        <n v="1632525801"/>
        <n v="1424582695"/>
        <n v="1648546982"/>
        <n v="1627657671"/>
        <n v="149884492"/>
        <n v="145897481"/>
        <n v="1444169539"/>
        <n v="1740133569"/>
        <n v="152238472"/>
        <n v="186450583"/>
        <n v="1433436284"/>
        <n v="1439775462"/>
        <n v="1206959254"/>
        <n v="1641713558"/>
        <n v="183911587"/>
        <n v="161028638"/>
        <n v="1639163803"/>
        <n v="153033607"/>
        <n v="155460347"/>
        <n v="148131236"/>
        <n v="1443517438"/>
        <n v="153544419"/>
        <n v="1535621630"/>
        <n v="153944620"/>
        <n v="1747699180"/>
        <n v="1006121147"/>
        <n v="1307767928"/>
        <n v="157288246"/>
        <n v="1656867305"/>
        <n v="152319701"/>
        <n v="1733026657"/>
        <n v="1726863508"/>
        <n v="1440615748"/>
        <n v="1578421031"/>
        <n v="155710724"/>
        <n v="1641941712"/>
        <n v="1739333209"/>
        <n v="1774626933"/>
        <n v="1555496593"/>
        <n v="1683767801"/>
        <n v="1731438954"/>
        <n v="1327535769"/>
        <n v="1666035355"/>
        <n v="1762809965"/>
        <n v="904288059"/>
        <n v="165554454"/>
        <n v="1733227996"/>
        <n v="1628667488"/>
        <n v="1444924055"/>
        <n v="1639240225"/>
        <n v="1745520114"/>
        <n v="176418573"/>
        <n v="1473351470"/>
        <n v="1743258918"/>
        <n v="159873498"/>
        <n v="1783163573"/>
        <n v="1741475844"/>
        <n v="1752916178"/>
        <n v="146547832"/>
        <n v="1644058232"/>
        <n v="161566267"/>
        <n v="1632769856"/>
        <n v="1546532716"/>
        <n v="1680733452"/>
        <n v="1728905575"/>
        <n v="795176885"/>
        <n v="1649481577"/>
        <n v="1635939842"/>
        <n v="1663686600"/>
        <n v="1638749138"/>
        <n v="1788514505"/>
        <n v="1784880413"/>
        <n v="1736795804"/>
        <n v="1541581006"/>
        <n v="1535279153"/>
        <n v="1418822897"/>
        <n v="1750694493"/>
        <n v="1739934766"/>
        <n v="1643958969"/>
        <n v="1637663073"/>
        <n v="1435682393"/>
        <n v="1215043378"/>
        <n v="1432068560"/>
        <n v="272624459"/>
        <n v="1640949441"/>
        <n v="1741204874"/>
        <n v="1431995429"/>
        <n v="284226096"/>
        <n v="1733349571"/>
        <n v="1432844551"/>
        <n v="1125276744"/>
        <n v="1428069402"/>
        <n v="1751197871"/>
        <n v="1634594631"/>
        <n v="1431891488"/>
        <n v="1533499396"/>
        <n v="1546523830"/>
        <n v="177471559"/>
        <n v="192269906"/>
        <n v="482249243"/>
        <n v="1642677052"/>
        <n v="1431034086"/>
        <n v="799013852"/>
        <n v="1605040453"/>
        <n v="1523405988"/>
        <n v="792987932"/>
        <n v="1441062651"/>
        <n v="1645295328"/>
        <n v="912858734"/>
        <n v="1748085942"/>
        <n v="162531049"/>
        <n v="1012467989"/>
        <n v="1206153866"/>
        <n v="1645344880"/>
        <n v="581293382"/>
        <n v="1414624261"/>
        <n v="1127218482"/>
        <n v="1445302512"/>
        <n v="171061990"/>
        <n v="1517721130"/>
        <n v="1211245978"/>
        <n v="1515322691"/>
        <n v="1627046728"/>
        <n v="1715956254"/>
        <n v="1535852217"/>
        <n v="1199032311"/>
        <n v="1623976356"/>
        <n v="1039531561"/>
        <n v="1119403485"/>
        <n v="1013328176"/>
        <n v="186163949"/>
        <n v="921619225"/>
        <n v="1242350033"/>
        <n v="496197419"/>
        <n v="1350836997"/>
        <n v="179115037"/>
        <n v="1152764716"/>
        <n v="1215271872"/>
        <n v="1220129407"/>
        <n v="1529889514"/>
        <n v="200389354"/>
        <n v="1441463238"/>
        <n v="797483238"/>
        <n v="1522126862"/>
        <n v="1541929320"/>
        <n v="1649292256"/>
        <n v="1440293675"/>
        <n v="377254096"/>
        <n v="1323970114"/>
        <n v="167604111"/>
        <n v="171158396"/>
        <n v="1429844436"/>
        <n v="1114888032"/>
        <n v="498845473"/>
        <n v="1429720136"/>
        <n v="1425019575"/>
        <n v="1432312161"/>
        <n v="1314445935"/>
        <n v="778436557"/>
        <n v="1534194442"/>
        <n v="1544171367"/>
        <n v="914555220"/>
        <n v="1432833674"/>
        <n v="601949607"/>
        <n v="1428666111"/>
        <n v="167504485"/>
        <n v="186124339"/>
        <n v="819746211"/>
        <n v="1418892839"/>
        <n v="1110508945"/>
        <n v="170492384"/>
        <n v="1027173364"/>
        <n v="1431985992"/>
        <n v="1439931494"/>
        <n v="707640596"/>
        <n v="174956229"/>
        <n v="1224459656"/>
        <n v="173680286"/>
        <n v="193430813"/>
        <n v="190074297"/>
        <n v="287195090"/>
        <n v="185602278"/>
        <n v="1428557685"/>
        <n v="178290254"/>
        <n v="184728249"/>
        <n v="813470535"/>
        <n v="1442011653"/>
        <n v="1115890400"/>
        <n v="1341391114"/>
        <n v="1117501494"/>
        <n v="183054978"/>
        <n v="1437722998"/>
        <n v="1635654173"/>
        <n v="806588180"/>
        <n v="1017256714"/>
        <n v="493036811"/>
        <n v="175171221"/>
        <n v="176186949"/>
        <n v="1439133595"/>
        <n v="183121294"/>
        <n v="175201805"/>
        <n v="914387921"/>
        <n v="181595225"/>
        <n v="1327011090"/>
        <n v="173559884"/>
        <n v="186030010"/>
        <n v="191181056"/>
        <n v="187881547"/>
        <n v="181968127"/>
        <n v="175812847"/>
        <n v="179664236"/>
        <n v="519764721"/>
        <n v="1232704614"/>
        <n v="1428282108"/>
        <n v="816807132"/>
        <n v="186610115"/>
        <n v="174106303"/>
        <n v="178902629"/>
        <n v="206635044"/>
        <n v="1632072325"/>
        <n v="1335835306"/>
        <n v="801205942"/>
        <n v="589784430"/>
        <n v="1431124050"/>
        <n v="1537007693"/>
        <n v="173735217"/>
        <n v="176979858"/>
        <n v="904085442"/>
        <n v="802543968"/>
        <n v="181094238"/>
        <n v="162771140"/>
        <n v="170390527"/>
        <n v="178273899"/>
        <n v="1447480547"/>
        <n v="189006699"/>
        <n v="188074485"/>
        <n v="195282288"/>
        <n v="171314588"/>
        <n v="193503170"/>
        <n v="185528703"/>
        <n v="169032958"/>
        <n v="1446937943"/>
        <n v="161975349"/>
        <n v="175916483"/>
        <n v="192588504"/>
        <n v="182389446"/>
        <n v="169343522"/>
        <n v="165632158"/>
        <n v="195442239"/>
        <n v="1013519440"/>
        <n v="914471303"/>
        <n v="190724918"/>
        <n v="1442393267"/>
        <n v="178150586"/>
        <n v="819215395"/>
        <n v="493777974"/>
        <n v="181472040"/>
        <n v="163876562"/>
        <n v="924705498"/>
        <n v="1438245134"/>
        <n v="173494361"/>
        <n v="174567503"/>
        <n v="194109457"/>
        <n v="170637352"/>
        <n v="168292371"/>
        <n v="169819642"/>
        <n v="183586842"/>
        <n v="1233951189"/>
        <n v="709710175"/>
        <n v="172951076"/>
        <n v="171832197"/>
        <n v="182437404"/>
        <n v="176831398"/>
        <n v="1906524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rosoft Office User" refreshedDate="43103.373911689814" createdVersion="4" refreshedVersion="4" minRefreshableVersion="3" recordCount="900">
  <cacheSource type="worksheet">
    <worksheetSource ref="J2:K902" sheet="Sheet3"/>
  </cacheSource>
  <cacheFields count="2">
    <cacheField name="BITS" numFmtId="0">
      <sharedItems containsSemiMixedTypes="0" containsString="0" containsNumber="1" containsInteger="1" minValue="4" maxValue="21" count="18"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TIME" numFmtId="2">
      <sharedItems containsSemiMixedTypes="0" containsString="0" containsNumber="1" containsInteger="1" minValue="239505910" maxValue="33397783604" count="900">
        <n v="29283879826"/>
        <n v="29072132842"/>
        <n v="30158296307"/>
        <n v="29961310253"/>
        <n v="29870000790"/>
        <n v="29962207913"/>
        <n v="30090232010"/>
        <n v="30395164692"/>
        <n v="30515362807"/>
        <n v="30679138315"/>
        <n v="30790836346"/>
        <n v="30878089761"/>
        <n v="30984650215"/>
        <n v="31032311973"/>
        <n v="31197447055"/>
        <n v="31261907694"/>
        <n v="31509944455"/>
        <n v="31504176425"/>
        <n v="31166743021"/>
        <n v="31498379255"/>
        <n v="31389520441"/>
        <n v="31446170053"/>
        <n v="31257645975"/>
        <n v="31506484117"/>
        <n v="31410222974"/>
        <n v="31371144541"/>
        <n v="31518090340"/>
        <n v="31381989685"/>
        <n v="31300719208"/>
        <n v="31794244108"/>
        <n v="31488403321"/>
        <n v="31727859678"/>
        <n v="31682569926"/>
        <n v="31971641383"/>
        <n v="32446974806"/>
        <n v="32312463349"/>
        <n v="32526315945"/>
        <n v="32424037521"/>
        <n v="32708131304"/>
        <n v="32660141730"/>
        <n v="32595508729"/>
        <n v="32663437676"/>
        <n v="32781729147"/>
        <n v="33397783604"/>
        <n v="32612836692"/>
        <n v="31824036666"/>
        <n v="31890579169"/>
        <n v="31907139052"/>
        <n v="31823727079"/>
        <n v="31634216270"/>
        <n v="15985157477"/>
        <n v="15950378487"/>
        <n v="16047460998"/>
        <n v="15983197286"/>
        <n v="16009783851"/>
        <n v="15915963503"/>
        <n v="15959236380"/>
        <n v="15885036183"/>
        <n v="16061834817"/>
        <n v="15969339157"/>
        <n v="16073271986"/>
        <n v="16068588809"/>
        <n v="16354054899"/>
        <n v="16180844624"/>
        <n v="16198891289"/>
        <n v="16173944064"/>
        <n v="16646230928"/>
        <n v="16359757159"/>
        <n v="16122587866"/>
        <n v="16909958516"/>
        <n v="16246995271"/>
        <n v="16617617940"/>
        <n v="16289493881"/>
        <n v="16462026072"/>
        <n v="16636303431"/>
        <n v="16864135403"/>
        <n v="16209511141"/>
        <n v="16348142748"/>
        <n v="16611809284"/>
        <n v="16730136700"/>
        <n v="16306312104"/>
        <n v="16616789060"/>
        <n v="16244863632"/>
        <n v="16350588368"/>
        <n v="16427505972"/>
        <n v="16331083994"/>
        <n v="16335142045"/>
        <n v="16388767024"/>
        <n v="16290911585"/>
        <n v="16542125257"/>
        <n v="16449900581"/>
        <n v="16359405309"/>
        <n v="16463784393"/>
        <n v="16460119383"/>
        <n v="16548547393"/>
        <n v="16106431311"/>
        <n v="16681195185"/>
        <n v="16363362930"/>
        <n v="16613354871"/>
        <n v="16797173667"/>
        <n v="8553788474"/>
        <n v="8739913289"/>
        <n v="8933349271"/>
        <n v="8709354279"/>
        <n v="8573591511"/>
        <n v="8275191309"/>
        <n v="8435784357"/>
        <n v="8284754001"/>
        <n v="8853001703"/>
        <n v="8628076516"/>
        <n v="8820932240"/>
        <n v="8626983719"/>
        <n v="8828198686"/>
        <n v="8166781402"/>
        <n v="8229014912"/>
        <n v="8316659771"/>
        <n v="8143178557"/>
        <n v="8290252992"/>
        <n v="8341873424"/>
        <n v="8266647674"/>
        <n v="8133826281"/>
        <n v="8306855693"/>
        <n v="8230768233"/>
        <n v="8225351012"/>
        <n v="8195147585"/>
        <n v="8235531959"/>
        <n v="8193579347"/>
        <n v="8289408201"/>
        <n v="8156069090"/>
        <n v="8243797000"/>
        <n v="8223149773"/>
        <n v="8236930218"/>
        <n v="8194122684"/>
        <n v="8169160291"/>
        <n v="8245116161"/>
        <n v="8177056215"/>
        <n v="8174754855"/>
        <n v="8185892097"/>
        <n v="8269484168"/>
        <n v="8396668717"/>
        <n v="8390134435"/>
        <n v="8289811726"/>
        <n v="8414261671"/>
        <n v="8299883263"/>
        <n v="8731002449"/>
        <n v="8487234586"/>
        <n v="8065311204"/>
        <n v="8177041179"/>
        <n v="8255998031"/>
        <n v="8436474066"/>
        <n v="4499367094"/>
        <n v="4560304577"/>
        <n v="4354265627"/>
        <n v="4390969719"/>
        <n v="4318416217"/>
        <n v="4269328099"/>
        <n v="4411507939"/>
        <n v="4395542925"/>
        <n v="4433585230"/>
        <n v="4299967018"/>
        <n v="4328065625"/>
        <n v="4369149578"/>
        <n v="4252429557"/>
        <n v="4309777154"/>
        <n v="4340165560"/>
        <n v="4304174589"/>
        <n v="4305868649"/>
        <n v="4325061034"/>
        <n v="4396826441"/>
        <n v="4385945790"/>
        <n v="4363656708"/>
        <n v="4338308917"/>
        <n v="4362811364"/>
        <n v="4290985813"/>
        <n v="4382582245"/>
        <n v="4382625512"/>
        <n v="4376322302"/>
        <n v="4344555178"/>
        <n v="4727332777"/>
        <n v="4425903030"/>
        <n v="4335788479"/>
        <n v="4464003921"/>
        <n v="4188374782"/>
        <n v="4228345933"/>
        <n v="4326677236"/>
        <n v="4323294307"/>
        <n v="4312141749"/>
        <n v="4250622502"/>
        <n v="4276533480"/>
        <n v="4287418225"/>
        <n v="4256037444"/>
        <n v="4233584263"/>
        <n v="4737044495"/>
        <n v="4363838729"/>
        <n v="4276965278"/>
        <n v="4243600956"/>
        <n v="4269226117"/>
        <n v="4318035619"/>
        <n v="4311928552"/>
        <n v="4267874940"/>
        <n v="2305115939"/>
        <n v="2373763953"/>
        <n v="2272982685"/>
        <n v="2306869064"/>
        <n v="2332130426"/>
        <n v="2369816687"/>
        <n v="2330592894"/>
        <n v="2295332035"/>
        <n v="2272205142"/>
        <n v="2365335546"/>
        <n v="2303962330"/>
        <n v="2302301000"/>
        <n v="2311548108"/>
        <n v="2331857338"/>
        <n v="2333758480"/>
        <n v="2287206469"/>
        <n v="2328850682"/>
        <n v="2283870858"/>
        <n v="2278626115"/>
        <n v="2298870649"/>
        <n v="2265033512"/>
        <n v="2346689016"/>
        <n v="2290470366"/>
        <n v="2324090491"/>
        <n v="2329440833"/>
        <n v="2329711896"/>
        <n v="2342539710"/>
        <n v="2348847165"/>
        <n v="2322121177"/>
        <n v="2476220828"/>
        <n v="2332644215"/>
        <n v="2320301974"/>
        <n v="2290753322"/>
        <n v="2293918620"/>
        <n v="2277713363"/>
        <n v="2351164093"/>
        <n v="2321469713"/>
        <n v="2352236261"/>
        <n v="2309982151"/>
        <n v="2300291786"/>
        <n v="2317248209"/>
        <n v="2343496846"/>
        <n v="2370469565"/>
        <n v="2257222262"/>
        <n v="2405940281"/>
        <n v="2283837442"/>
        <n v="2378274645"/>
        <n v="2338724072"/>
        <n v="2484875167"/>
        <n v="2263686190"/>
        <n v="1291512686"/>
        <n v="1330590124"/>
        <n v="1219694245"/>
        <n v="1340822868"/>
        <n v="1405442506"/>
        <n v="1489838960"/>
        <n v="1295093062"/>
        <n v="1313655361"/>
        <n v="1361627901"/>
        <n v="1288759626"/>
        <n v="1316111559"/>
        <n v="1338814481"/>
        <n v="1223401301"/>
        <n v="1278873193"/>
        <n v="1308194098"/>
        <n v="1274277284"/>
        <n v="1255197874"/>
        <n v="1346257962"/>
        <n v="1368856510"/>
        <n v="1231986074"/>
        <n v="1314670097"/>
        <n v="1342036065"/>
        <n v="1339802024"/>
        <n v="1221898756"/>
        <n v="1356387200"/>
        <n v="1344578370"/>
        <n v="1279442088"/>
        <n v="1374330430"/>
        <n v="1308595746"/>
        <n v="1355188350"/>
        <n v="1409840191"/>
        <n v="1303160092"/>
        <n v="1354450017"/>
        <n v="1251367625"/>
        <n v="1456583566"/>
        <n v="1237095364"/>
        <n v="1349015807"/>
        <n v="1281254759"/>
        <n v="1338727018"/>
        <n v="1337522361"/>
        <n v="1244492136"/>
        <n v="1298988878"/>
        <n v="1368405243"/>
        <n v="1362119444"/>
        <n v="1296558017"/>
        <n v="1250521473"/>
        <n v="1342261167"/>
        <n v="1552748032"/>
        <n v="1249964791"/>
        <n v="1212242210"/>
        <n v="764251254"/>
        <n v="768719907"/>
        <n v="742260727"/>
        <n v="754200537"/>
        <n v="846810711"/>
        <n v="868351564"/>
        <n v="707155244"/>
        <n v="723388991"/>
        <n v="832534602"/>
        <n v="775876449"/>
        <n v="748736900"/>
        <n v="1094537695"/>
        <n v="686480209"/>
        <n v="691656740"/>
        <n v="751664626"/>
        <n v="923440846"/>
        <n v="725037938"/>
        <n v="731741077"/>
        <n v="736582080"/>
        <n v="956118020"/>
        <n v="698866623"/>
        <n v="721026038"/>
        <n v="1010408818"/>
        <n v="755184840"/>
        <n v="879508491"/>
        <n v="723592547"/>
        <n v="845219859"/>
        <n v="746979578"/>
        <n v="728445329"/>
        <n v="726794368"/>
        <n v="746310579"/>
        <n v="850139082"/>
        <n v="856437933"/>
        <n v="855111465"/>
        <n v="1066258087"/>
        <n v="851120697"/>
        <n v="700672473"/>
        <n v="800471285"/>
        <n v="782658772"/>
        <n v="753494406"/>
        <n v="741032954"/>
        <n v="795662569"/>
        <n v="940422322"/>
        <n v="705771976"/>
        <n v="1030949988"/>
        <n v="707568077"/>
        <n v="975030886"/>
        <n v="764915858"/>
        <n v="783851812"/>
        <n v="739041274"/>
        <n v="694426645"/>
        <n v="1273876821"/>
        <n v="874274009"/>
        <n v="1156963435"/>
        <n v="749024994"/>
        <n v="1052638048"/>
        <n v="1170131038"/>
        <n v="1450337238"/>
        <n v="1255628526"/>
        <n v="1272127675"/>
        <n v="1060550604"/>
        <n v="755087732"/>
        <n v="1475118509"/>
        <n v="458328895"/>
        <n v="1005394604"/>
        <n v="1053531342"/>
        <n v="771868148"/>
        <n v="562160374"/>
        <n v="1056351981"/>
        <n v="1159676609"/>
        <n v="1359902404"/>
        <n v="1483511824"/>
        <n v="1066336210"/>
        <n v="1172459635"/>
        <n v="1069039459"/>
        <n v="660031385"/>
        <n v="995565111"/>
        <n v="1352505120"/>
        <n v="1061410151"/>
        <n v="1350859090"/>
        <n v="752567481"/>
        <n v="744266816"/>
        <n v="1165115807"/>
        <n v="1049635464"/>
        <n v="2265772556"/>
        <n v="1173060281"/>
        <n v="1256997437"/>
        <n v="1072202075"/>
        <n v="463287387"/>
        <n v="1409277725"/>
        <n v="645211149"/>
        <n v="417586382"/>
        <n v="985816776"/>
        <n v="1354880641"/>
        <n v="967315470"/>
        <n v="966767966"/>
        <n v="1142651443"/>
        <n v="661363626"/>
        <n v="988941239"/>
        <n v="474787619"/>
        <n v="303875515"/>
        <n v="1285809175"/>
        <n v="1518841116"/>
        <n v="1193177941"/>
        <n v="954756960"/>
        <n v="1823508977"/>
        <n v="1287571536"/>
        <n v="1084780046"/>
        <n v="1396519581"/>
        <n v="1383024762"/>
        <n v="589458050"/>
        <n v="365093933"/>
        <n v="1798034483"/>
        <n v="1125158298"/>
        <n v="1595646315"/>
        <n v="1186875033"/>
        <n v="1294877621"/>
        <n v="1493118818"/>
        <n v="1280353321"/>
        <n v="1370161886"/>
        <n v="1639816751"/>
        <n v="1078772838"/>
        <n v="336786665"/>
        <n v="1751892228"/>
        <n v="1394923679"/>
        <n v="1587745524"/>
        <n v="950481593"/>
        <n v="1584323891"/>
        <n v="1799066801"/>
        <n v="1409435570"/>
        <n v="1709419887"/>
        <n v="647841306"/>
        <n v="1616413547"/>
        <n v="1412384434"/>
        <n v="1167497791"/>
        <n v="1717651544"/>
        <n v="1820246243"/>
        <n v="1281465469"/>
        <n v="1394459986"/>
        <n v="1615983167"/>
        <n v="1635059948"/>
        <n v="1207042289"/>
        <n v="1394472950"/>
        <n v="1597546138"/>
        <n v="1234298639"/>
        <n v="1091988475"/>
        <n v="1186821260"/>
        <n v="842895783"/>
        <n v="1501667037"/>
        <n v="1493526601"/>
        <n v="1655620000"/>
        <n v="282342520"/>
        <n v="1770372223"/>
        <n v="2165006845"/>
        <n v="1552949725"/>
        <n v="507535797"/>
        <n v="1564112209"/>
        <n v="1559039452"/>
        <n v="1669557596"/>
        <n v="1566702703"/>
        <n v="1550846724"/>
        <n v="325476512"/>
        <n v="2196117251"/>
        <n v="1772501901"/>
        <n v="1566828183"/>
        <n v="1359408786"/>
        <n v="493881466"/>
        <n v="1657336954"/>
        <n v="1549317726"/>
        <n v="1880027908"/>
        <n v="512675133"/>
        <n v="1291167911"/>
        <n v="1540748872"/>
        <n v="1227868259"/>
        <n v="1541289317"/>
        <n v="1126742001"/>
        <n v="1842806061"/>
        <n v="2080408631"/>
        <n v="1885833968"/>
        <n v="1555175818"/>
        <n v="2167875276"/>
        <n v="271387471"/>
        <n v="281132447"/>
        <n v="2016509380"/>
        <n v="278147707"/>
        <n v="1755289053"/>
        <n v="515409178"/>
        <n v="1772702561"/>
        <n v="2187872054"/>
        <n v="304141484"/>
        <n v="2169223278"/>
        <n v="933531379"/>
        <n v="291325623"/>
        <n v="811232846"/>
        <n v="1470793032"/>
        <n v="913071610"/>
        <n v="1700773631"/>
        <n v="1775677473"/>
        <n v="1547268625"/>
        <n v="1543646600"/>
        <n v="910513092"/>
        <n v="920563972"/>
        <n v="483842521"/>
        <n v="1863266126"/>
        <n v="1173603808"/>
        <n v="1447631175"/>
        <n v="1139888197"/>
        <n v="1337900368"/>
        <n v="603110382"/>
        <n v="1861616308"/>
        <n v="1539247768"/>
        <n v="1746248371"/>
        <n v="1878785049"/>
        <n v="807271227"/>
        <n v="295782399"/>
        <n v="281136511"/>
        <n v="313118258"/>
        <n v="1980824803"/>
        <n v="1552112076"/>
        <n v="720542981"/>
        <n v="1639340459"/>
        <n v="1342733750"/>
        <n v="1536738651"/>
        <n v="492697585"/>
        <n v="1767349288"/>
        <n v="1547003066"/>
        <n v="938866048"/>
        <n v="752840079"/>
        <n v="1135178351"/>
        <n v="1650693098"/>
        <n v="1452700874"/>
        <n v="1448191293"/>
        <n v="1457428335"/>
        <n v="1557880283"/>
        <n v="1760617631"/>
        <n v="282683360"/>
        <n v="1580583505"/>
        <n v="914954022"/>
        <n v="284589322"/>
        <n v="1971331659"/>
        <n v="1034458136"/>
        <n v="1329818141"/>
        <n v="1345455947"/>
        <n v="2069353955"/>
        <n v="1538935762"/>
        <n v="1747179369"/>
        <n v="1123025797"/>
        <n v="1437677468"/>
        <n v="530960211"/>
        <n v="1674778495"/>
        <n v="1752427896"/>
        <n v="1747481713"/>
        <n v="506661910"/>
        <n v="1628145189"/>
        <n v="1040538946"/>
        <n v="1732940543"/>
        <n v="1461481840"/>
        <n v="1034669587"/>
        <n v="1632647120"/>
        <n v="1529974490"/>
        <n v="267430584"/>
        <n v="272720926"/>
        <n v="1531410365"/>
        <n v="1948294669"/>
        <n v="1532644230"/>
        <n v="816185643"/>
        <n v="580696992"/>
        <n v="1597009627"/>
        <n v="1447337973"/>
        <n v="268898632"/>
        <n v="1854334864"/>
        <n v="912604816"/>
        <n v="1018500271"/>
        <n v="289613502"/>
        <n v="1952473145"/>
        <n v="1017082149"/>
        <n v="1531340021"/>
        <n v="1543760811"/>
        <n v="700171041"/>
        <n v="260027796"/>
        <n v="1429267456"/>
        <n v="799242385"/>
        <n v="276951502"/>
        <n v="1469319546"/>
        <n v="274036806"/>
        <n v="985665201"/>
        <n v="1429534652"/>
        <n v="1444970252"/>
        <n v="306842827"/>
        <n v="1356792009"/>
        <n v="1265593339"/>
        <n v="1852723160"/>
        <n v="1740275064"/>
        <n v="1947875514"/>
        <n v="1935239695"/>
        <n v="304922087"/>
        <n v="901702581"/>
        <n v="284180911"/>
        <n v="316208764"/>
        <n v="1773449434"/>
        <n v="949114100"/>
        <n v="1550325684"/>
        <n v="914113129"/>
        <n v="263813682"/>
        <n v="275081789"/>
        <n v="1555547065"/>
        <n v="1943905957"/>
        <n v="698345380"/>
        <n v="1415249014"/>
        <n v="582280444"/>
        <n v="1945264839"/>
        <n v="1844307144"/>
        <n v="1624066231"/>
        <n v="263013656"/>
        <n v="1308932372"/>
        <n v="1528470715"/>
        <n v="895377828"/>
        <n v="1948614733"/>
        <n v="2037062679"/>
        <n v="1528337463"/>
        <n v="376073585"/>
        <n v="239505910"/>
        <n v="262036782"/>
        <n v="997510886"/>
        <n v="1511981123"/>
        <n v="1411880045"/>
        <n v="887564845"/>
        <n v="1105913772"/>
        <n v="1315748220"/>
        <n v="920244252"/>
        <n v="1857523383"/>
        <n v="910611473"/>
        <n v="708082104"/>
        <n v="1019726069"/>
        <n v="790174107"/>
        <n v="1516212157"/>
        <n v="1721318304"/>
        <n v="1533779587"/>
        <n v="1537253060"/>
        <n v="1002810081"/>
        <n v="369038419"/>
        <n v="1651284700"/>
        <n v="325535873"/>
        <n v="1470325788"/>
        <n v="1435322572"/>
        <n v="921098995"/>
        <n v="2053244672"/>
        <n v="292081273"/>
        <n v="883389338"/>
        <n v="272374531"/>
        <n v="1822390608"/>
        <n v="1509861428"/>
        <n v="1453249522"/>
        <n v="1566820404"/>
        <n v="733195581"/>
        <n v="272999736"/>
        <n v="1322448184"/>
        <n v="1314319289"/>
        <n v="1732457743"/>
        <n v="1520045456"/>
        <n v="1306690320"/>
        <n v="1215832481"/>
        <n v="2075728694"/>
        <n v="897570493"/>
        <n v="1341851479"/>
        <n v="1315854426"/>
        <n v="836046486"/>
        <n v="310418999"/>
        <n v="253486807"/>
        <n v="1553369988"/>
        <n v="1844461197"/>
        <n v="932315284"/>
        <n v="1938773404"/>
        <n v="1843359944"/>
        <n v="1742699098"/>
        <n v="884847883"/>
        <n v="1634408434"/>
        <n v="1551238417"/>
        <n v="286760400"/>
        <n v="1135264731"/>
        <n v="1749924299"/>
        <n v="1009651249"/>
        <n v="938224309"/>
        <n v="1204642886"/>
        <n v="1840327388"/>
        <n v="1636174333"/>
        <n v="1531371414"/>
        <n v="1948800626"/>
        <n v="1945117995"/>
        <n v="1535693523"/>
        <n v="1094849009"/>
        <n v="1004179058"/>
        <n v="493110711"/>
        <n v="556980526"/>
        <n v="268765579"/>
        <n v="1322070222"/>
        <n v="269868695"/>
        <n v="1323357032"/>
        <n v="1540933028"/>
        <n v="1721142133"/>
        <n v="1752963329"/>
        <n v="469703922"/>
        <n v="2046956129"/>
        <n v="1935594075"/>
        <n v="1739515529"/>
        <n v="677032092"/>
        <n v="1941072913"/>
        <n v="1739983162"/>
        <n v="2152509148"/>
        <n v="1099138575"/>
        <n v="1939765848"/>
        <n v="367596583"/>
        <n v="2147708235"/>
        <n v="880394214"/>
        <n v="891883819"/>
        <n v="1322758837"/>
        <n v="1219585498"/>
        <n v="1629832817"/>
        <n v="905525017"/>
        <n v="1312755120"/>
        <n v="1521986312"/>
        <n v="1837270521"/>
        <n v="572962189"/>
        <n v="1526793522"/>
        <n v="1835311464"/>
        <n v="1631513761"/>
        <n v="1534732763"/>
        <n v="997126100"/>
        <n v="2056703554"/>
        <n v="1518900452"/>
        <n v="1010559634"/>
        <n v="913341696"/>
        <n v="1220222481"/>
        <n v="2055333354"/>
        <n v="1111377128"/>
        <n v="2250663352"/>
        <n v="274271218"/>
        <n v="468933521"/>
        <n v="1519691855"/>
        <n v="1949334922"/>
        <n v="713451300"/>
        <n v="1202151237"/>
        <n v="475019174"/>
        <n v="1307248743"/>
        <n v="793715509"/>
        <n v="1528976851"/>
        <n v="1431503965"/>
        <n v="888323953"/>
        <n v="2081788543"/>
        <n v="1516442354"/>
        <n v="1006466101"/>
        <n v="274686712"/>
        <n v="1009053914"/>
        <n v="273916716"/>
        <n v="513331615"/>
        <n v="1530290397"/>
        <n v="1840633490"/>
        <n v="1738328644"/>
        <n v="293335184"/>
        <n v="272128471"/>
        <n v="1036524032"/>
        <n v="1634268569"/>
        <n v="1524522590"/>
        <n v="479586057"/>
        <n v="1843368955"/>
        <n v="1311632354"/>
        <n v="1522659022"/>
        <n v="270214686"/>
        <n v="276344714"/>
        <n v="247274813"/>
        <n v="274225030"/>
        <n v="266563821"/>
        <n v="255161468"/>
        <n v="1632978025"/>
        <n v="273789238"/>
        <n v="1104995285"/>
        <n v="623208752"/>
        <n v="279403919"/>
        <n v="583810316"/>
        <n v="1218348883"/>
        <n v="315178089"/>
        <n v="586843325"/>
        <n v="298595784"/>
        <n v="293145370"/>
        <n v="1552342632"/>
        <n v="2152573452"/>
        <n v="698600627"/>
        <n v="1948075122"/>
        <n v="1529625723"/>
        <n v="796979891"/>
        <n v="318169927"/>
        <n v="598091213"/>
        <n v="1638133152"/>
        <n v="274742994"/>
        <n v="285960940"/>
        <n v="1311750031"/>
        <n v="1621394105"/>
        <n v="278304296"/>
        <n v="783711606"/>
        <n v="909365805"/>
        <n v="798380588"/>
        <n v="280289607"/>
        <n v="1540131217"/>
        <n v="795171769"/>
        <n v="278314886"/>
        <n v="1522143606"/>
        <n v="593152395"/>
        <n v="906215566"/>
        <n v="1115455782"/>
        <n v="1020380046"/>
        <n v="283694483"/>
        <n v="286827376"/>
        <n v="1021175215"/>
        <n v="1421503069"/>
        <n v="288197713"/>
        <n v="298308134"/>
        <n v="1215730832"/>
        <n v="495899413"/>
        <n v="273840016"/>
        <n v="1533673606"/>
        <n v="281103852"/>
        <n v="924303077"/>
        <n v="1835224634"/>
        <n v="1633341481"/>
        <n v="914443543"/>
        <n v="346663864"/>
        <n v="608834703"/>
        <n v="817855490"/>
        <n v="915914340"/>
        <n v="1539684164"/>
        <n v="284834571"/>
        <n v="919786568"/>
        <n v="276297717"/>
        <n v="1242996944"/>
        <n v="283400593"/>
        <n v="484463727"/>
        <n v="1110666194"/>
        <n v="1528721432"/>
        <n v="277497074"/>
        <n v="1562032133"/>
        <n v="284835177"/>
        <n v="803270630"/>
        <n v="1227320593"/>
        <n v="1420947098"/>
        <n v="272419365"/>
        <n v="395953111"/>
        <n v="287112214"/>
        <n v="278666733"/>
        <n v="286942880"/>
        <n v="935360245"/>
        <n v="1230916900"/>
        <n v="315190574"/>
        <n v="290735324"/>
        <n v="317020579"/>
        <n v="303197142"/>
        <n v="278253375"/>
        <n v="815230273"/>
        <n v="1437663655"/>
        <n v="1261959482"/>
        <n v="1228175935"/>
        <n v="1638575206"/>
        <n v="285653083"/>
        <n v="953436458"/>
        <n v="358674192"/>
        <n v="312399618"/>
        <n v="1438890393"/>
        <n v="1534102285"/>
        <n v="274031104"/>
        <n v="274497079"/>
        <n v="278033133"/>
        <n v="276652600"/>
        <n v="278600078"/>
        <n v="1535452473"/>
        <n v="483877311"/>
        <n v="291286229"/>
        <n v="279599370"/>
        <n v="1545523581"/>
        <n v="276776056"/>
        <n v="911891954"/>
        <n v="275221411"/>
        <n v="1430527040"/>
        <n v="287468022"/>
        <n v="286614491"/>
        <n v="284473760"/>
        <n v="354591885"/>
        <n v="334063608"/>
        <n v="1440282772"/>
        <n v="1026089855"/>
        <n v="280879784"/>
        <n v="1224125681"/>
        <n v="1537807578"/>
        <n v="281011765"/>
        <n v="915369045"/>
        <n v="303516875"/>
        <n v="288781496"/>
        <n v="282160641"/>
        <n v="280867679"/>
        <n v="344322904"/>
        <n v="324933400"/>
        <n v="16642507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0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31"/>
  </r>
  <r>
    <x v="0"/>
    <x v="32"/>
  </r>
  <r>
    <x v="0"/>
    <x v="33"/>
  </r>
  <r>
    <x v="0"/>
    <x v="34"/>
  </r>
  <r>
    <x v="0"/>
    <x v="35"/>
  </r>
  <r>
    <x v="0"/>
    <x v="36"/>
  </r>
  <r>
    <x v="0"/>
    <x v="37"/>
  </r>
  <r>
    <x v="0"/>
    <x v="38"/>
  </r>
  <r>
    <x v="0"/>
    <x v="39"/>
  </r>
  <r>
    <x v="0"/>
    <x v="40"/>
  </r>
  <r>
    <x v="0"/>
    <x v="41"/>
  </r>
  <r>
    <x v="0"/>
    <x v="42"/>
  </r>
  <r>
    <x v="0"/>
    <x v="43"/>
  </r>
  <r>
    <x v="0"/>
    <x v="44"/>
  </r>
  <r>
    <x v="0"/>
    <x v="45"/>
  </r>
  <r>
    <x v="0"/>
    <x v="46"/>
  </r>
  <r>
    <x v="0"/>
    <x v="47"/>
  </r>
  <r>
    <x v="0"/>
    <x v="48"/>
  </r>
  <r>
    <x v="0"/>
    <x v="49"/>
  </r>
  <r>
    <x v="1"/>
    <x v="50"/>
  </r>
  <r>
    <x v="1"/>
    <x v="51"/>
  </r>
  <r>
    <x v="1"/>
    <x v="52"/>
  </r>
  <r>
    <x v="1"/>
    <x v="53"/>
  </r>
  <r>
    <x v="1"/>
    <x v="54"/>
  </r>
  <r>
    <x v="1"/>
    <x v="55"/>
  </r>
  <r>
    <x v="1"/>
    <x v="56"/>
  </r>
  <r>
    <x v="1"/>
    <x v="57"/>
  </r>
  <r>
    <x v="1"/>
    <x v="58"/>
  </r>
  <r>
    <x v="1"/>
    <x v="59"/>
  </r>
  <r>
    <x v="1"/>
    <x v="60"/>
  </r>
  <r>
    <x v="1"/>
    <x v="61"/>
  </r>
  <r>
    <x v="1"/>
    <x v="62"/>
  </r>
  <r>
    <x v="1"/>
    <x v="63"/>
  </r>
  <r>
    <x v="1"/>
    <x v="64"/>
  </r>
  <r>
    <x v="1"/>
    <x v="65"/>
  </r>
  <r>
    <x v="1"/>
    <x v="66"/>
  </r>
  <r>
    <x v="1"/>
    <x v="67"/>
  </r>
  <r>
    <x v="1"/>
    <x v="68"/>
  </r>
  <r>
    <x v="1"/>
    <x v="69"/>
  </r>
  <r>
    <x v="1"/>
    <x v="70"/>
  </r>
  <r>
    <x v="1"/>
    <x v="71"/>
  </r>
  <r>
    <x v="1"/>
    <x v="72"/>
  </r>
  <r>
    <x v="1"/>
    <x v="73"/>
  </r>
  <r>
    <x v="1"/>
    <x v="74"/>
  </r>
  <r>
    <x v="1"/>
    <x v="75"/>
  </r>
  <r>
    <x v="1"/>
    <x v="76"/>
  </r>
  <r>
    <x v="1"/>
    <x v="77"/>
  </r>
  <r>
    <x v="1"/>
    <x v="78"/>
  </r>
  <r>
    <x v="1"/>
    <x v="79"/>
  </r>
  <r>
    <x v="1"/>
    <x v="80"/>
  </r>
  <r>
    <x v="1"/>
    <x v="81"/>
  </r>
  <r>
    <x v="1"/>
    <x v="82"/>
  </r>
  <r>
    <x v="1"/>
    <x v="83"/>
  </r>
  <r>
    <x v="1"/>
    <x v="84"/>
  </r>
  <r>
    <x v="1"/>
    <x v="85"/>
  </r>
  <r>
    <x v="1"/>
    <x v="86"/>
  </r>
  <r>
    <x v="1"/>
    <x v="87"/>
  </r>
  <r>
    <x v="1"/>
    <x v="88"/>
  </r>
  <r>
    <x v="1"/>
    <x v="89"/>
  </r>
  <r>
    <x v="1"/>
    <x v="90"/>
  </r>
  <r>
    <x v="1"/>
    <x v="91"/>
  </r>
  <r>
    <x v="1"/>
    <x v="92"/>
  </r>
  <r>
    <x v="1"/>
    <x v="93"/>
  </r>
  <r>
    <x v="1"/>
    <x v="94"/>
  </r>
  <r>
    <x v="1"/>
    <x v="95"/>
  </r>
  <r>
    <x v="1"/>
    <x v="96"/>
  </r>
  <r>
    <x v="1"/>
    <x v="97"/>
  </r>
  <r>
    <x v="1"/>
    <x v="98"/>
  </r>
  <r>
    <x v="1"/>
    <x v="99"/>
  </r>
  <r>
    <x v="2"/>
    <x v="100"/>
  </r>
  <r>
    <x v="2"/>
    <x v="101"/>
  </r>
  <r>
    <x v="2"/>
    <x v="102"/>
  </r>
  <r>
    <x v="2"/>
    <x v="103"/>
  </r>
  <r>
    <x v="2"/>
    <x v="104"/>
  </r>
  <r>
    <x v="2"/>
    <x v="105"/>
  </r>
  <r>
    <x v="2"/>
    <x v="106"/>
  </r>
  <r>
    <x v="2"/>
    <x v="107"/>
  </r>
  <r>
    <x v="2"/>
    <x v="108"/>
  </r>
  <r>
    <x v="2"/>
    <x v="109"/>
  </r>
  <r>
    <x v="2"/>
    <x v="110"/>
  </r>
  <r>
    <x v="2"/>
    <x v="111"/>
  </r>
  <r>
    <x v="2"/>
    <x v="112"/>
  </r>
  <r>
    <x v="2"/>
    <x v="113"/>
  </r>
  <r>
    <x v="2"/>
    <x v="114"/>
  </r>
  <r>
    <x v="2"/>
    <x v="115"/>
  </r>
  <r>
    <x v="2"/>
    <x v="116"/>
  </r>
  <r>
    <x v="2"/>
    <x v="117"/>
  </r>
  <r>
    <x v="2"/>
    <x v="118"/>
  </r>
  <r>
    <x v="2"/>
    <x v="119"/>
  </r>
  <r>
    <x v="2"/>
    <x v="120"/>
  </r>
  <r>
    <x v="2"/>
    <x v="121"/>
  </r>
  <r>
    <x v="2"/>
    <x v="122"/>
  </r>
  <r>
    <x v="2"/>
    <x v="123"/>
  </r>
  <r>
    <x v="2"/>
    <x v="124"/>
  </r>
  <r>
    <x v="2"/>
    <x v="125"/>
  </r>
  <r>
    <x v="2"/>
    <x v="126"/>
  </r>
  <r>
    <x v="2"/>
    <x v="127"/>
  </r>
  <r>
    <x v="2"/>
    <x v="128"/>
  </r>
  <r>
    <x v="2"/>
    <x v="129"/>
  </r>
  <r>
    <x v="2"/>
    <x v="130"/>
  </r>
  <r>
    <x v="2"/>
    <x v="131"/>
  </r>
  <r>
    <x v="2"/>
    <x v="132"/>
  </r>
  <r>
    <x v="2"/>
    <x v="133"/>
  </r>
  <r>
    <x v="2"/>
    <x v="134"/>
  </r>
  <r>
    <x v="2"/>
    <x v="135"/>
  </r>
  <r>
    <x v="2"/>
    <x v="136"/>
  </r>
  <r>
    <x v="2"/>
    <x v="137"/>
  </r>
  <r>
    <x v="2"/>
    <x v="138"/>
  </r>
  <r>
    <x v="2"/>
    <x v="139"/>
  </r>
  <r>
    <x v="2"/>
    <x v="140"/>
  </r>
  <r>
    <x v="2"/>
    <x v="141"/>
  </r>
  <r>
    <x v="2"/>
    <x v="142"/>
  </r>
  <r>
    <x v="2"/>
    <x v="143"/>
  </r>
  <r>
    <x v="2"/>
    <x v="144"/>
  </r>
  <r>
    <x v="2"/>
    <x v="145"/>
  </r>
  <r>
    <x v="2"/>
    <x v="146"/>
  </r>
  <r>
    <x v="2"/>
    <x v="147"/>
  </r>
  <r>
    <x v="2"/>
    <x v="148"/>
  </r>
  <r>
    <x v="2"/>
    <x v="149"/>
  </r>
  <r>
    <x v="3"/>
    <x v="150"/>
  </r>
  <r>
    <x v="3"/>
    <x v="151"/>
  </r>
  <r>
    <x v="3"/>
    <x v="152"/>
  </r>
  <r>
    <x v="3"/>
    <x v="153"/>
  </r>
  <r>
    <x v="3"/>
    <x v="154"/>
  </r>
  <r>
    <x v="3"/>
    <x v="155"/>
  </r>
  <r>
    <x v="3"/>
    <x v="156"/>
  </r>
  <r>
    <x v="3"/>
    <x v="157"/>
  </r>
  <r>
    <x v="3"/>
    <x v="158"/>
  </r>
  <r>
    <x v="3"/>
    <x v="159"/>
  </r>
  <r>
    <x v="3"/>
    <x v="160"/>
  </r>
  <r>
    <x v="3"/>
    <x v="161"/>
  </r>
  <r>
    <x v="3"/>
    <x v="162"/>
  </r>
  <r>
    <x v="3"/>
    <x v="163"/>
  </r>
  <r>
    <x v="3"/>
    <x v="164"/>
  </r>
  <r>
    <x v="3"/>
    <x v="165"/>
  </r>
  <r>
    <x v="3"/>
    <x v="166"/>
  </r>
  <r>
    <x v="3"/>
    <x v="167"/>
  </r>
  <r>
    <x v="3"/>
    <x v="168"/>
  </r>
  <r>
    <x v="3"/>
    <x v="169"/>
  </r>
  <r>
    <x v="3"/>
    <x v="170"/>
  </r>
  <r>
    <x v="3"/>
    <x v="171"/>
  </r>
  <r>
    <x v="3"/>
    <x v="172"/>
  </r>
  <r>
    <x v="3"/>
    <x v="173"/>
  </r>
  <r>
    <x v="3"/>
    <x v="174"/>
  </r>
  <r>
    <x v="3"/>
    <x v="175"/>
  </r>
  <r>
    <x v="3"/>
    <x v="176"/>
  </r>
  <r>
    <x v="3"/>
    <x v="177"/>
  </r>
  <r>
    <x v="3"/>
    <x v="178"/>
  </r>
  <r>
    <x v="3"/>
    <x v="179"/>
  </r>
  <r>
    <x v="3"/>
    <x v="180"/>
  </r>
  <r>
    <x v="3"/>
    <x v="181"/>
  </r>
  <r>
    <x v="3"/>
    <x v="182"/>
  </r>
  <r>
    <x v="3"/>
    <x v="183"/>
  </r>
  <r>
    <x v="3"/>
    <x v="184"/>
  </r>
  <r>
    <x v="3"/>
    <x v="185"/>
  </r>
  <r>
    <x v="3"/>
    <x v="186"/>
  </r>
  <r>
    <x v="3"/>
    <x v="187"/>
  </r>
  <r>
    <x v="3"/>
    <x v="188"/>
  </r>
  <r>
    <x v="3"/>
    <x v="189"/>
  </r>
  <r>
    <x v="3"/>
    <x v="190"/>
  </r>
  <r>
    <x v="3"/>
    <x v="191"/>
  </r>
  <r>
    <x v="3"/>
    <x v="192"/>
  </r>
  <r>
    <x v="3"/>
    <x v="193"/>
  </r>
  <r>
    <x v="3"/>
    <x v="194"/>
  </r>
  <r>
    <x v="3"/>
    <x v="195"/>
  </r>
  <r>
    <x v="3"/>
    <x v="196"/>
  </r>
  <r>
    <x v="3"/>
    <x v="197"/>
  </r>
  <r>
    <x v="3"/>
    <x v="198"/>
  </r>
  <r>
    <x v="3"/>
    <x v="199"/>
  </r>
  <r>
    <x v="4"/>
    <x v="200"/>
  </r>
  <r>
    <x v="4"/>
    <x v="201"/>
  </r>
  <r>
    <x v="4"/>
    <x v="202"/>
  </r>
  <r>
    <x v="4"/>
    <x v="203"/>
  </r>
  <r>
    <x v="4"/>
    <x v="204"/>
  </r>
  <r>
    <x v="4"/>
    <x v="205"/>
  </r>
  <r>
    <x v="4"/>
    <x v="206"/>
  </r>
  <r>
    <x v="4"/>
    <x v="207"/>
  </r>
  <r>
    <x v="4"/>
    <x v="208"/>
  </r>
  <r>
    <x v="4"/>
    <x v="209"/>
  </r>
  <r>
    <x v="4"/>
    <x v="210"/>
  </r>
  <r>
    <x v="4"/>
    <x v="211"/>
  </r>
  <r>
    <x v="4"/>
    <x v="212"/>
  </r>
  <r>
    <x v="4"/>
    <x v="213"/>
  </r>
  <r>
    <x v="4"/>
    <x v="214"/>
  </r>
  <r>
    <x v="4"/>
    <x v="215"/>
  </r>
  <r>
    <x v="4"/>
    <x v="216"/>
  </r>
  <r>
    <x v="4"/>
    <x v="217"/>
  </r>
  <r>
    <x v="4"/>
    <x v="218"/>
  </r>
  <r>
    <x v="4"/>
    <x v="219"/>
  </r>
  <r>
    <x v="4"/>
    <x v="220"/>
  </r>
  <r>
    <x v="4"/>
    <x v="221"/>
  </r>
  <r>
    <x v="4"/>
    <x v="222"/>
  </r>
  <r>
    <x v="4"/>
    <x v="223"/>
  </r>
  <r>
    <x v="4"/>
    <x v="224"/>
  </r>
  <r>
    <x v="4"/>
    <x v="225"/>
  </r>
  <r>
    <x v="4"/>
    <x v="226"/>
  </r>
  <r>
    <x v="4"/>
    <x v="227"/>
  </r>
  <r>
    <x v="4"/>
    <x v="228"/>
  </r>
  <r>
    <x v="4"/>
    <x v="229"/>
  </r>
  <r>
    <x v="4"/>
    <x v="230"/>
  </r>
  <r>
    <x v="4"/>
    <x v="231"/>
  </r>
  <r>
    <x v="4"/>
    <x v="232"/>
  </r>
  <r>
    <x v="4"/>
    <x v="233"/>
  </r>
  <r>
    <x v="4"/>
    <x v="234"/>
  </r>
  <r>
    <x v="4"/>
    <x v="235"/>
  </r>
  <r>
    <x v="4"/>
    <x v="236"/>
  </r>
  <r>
    <x v="4"/>
    <x v="237"/>
  </r>
  <r>
    <x v="4"/>
    <x v="238"/>
  </r>
  <r>
    <x v="4"/>
    <x v="239"/>
  </r>
  <r>
    <x v="4"/>
    <x v="240"/>
  </r>
  <r>
    <x v="4"/>
    <x v="241"/>
  </r>
  <r>
    <x v="4"/>
    <x v="242"/>
  </r>
  <r>
    <x v="4"/>
    <x v="243"/>
  </r>
  <r>
    <x v="4"/>
    <x v="244"/>
  </r>
  <r>
    <x v="4"/>
    <x v="245"/>
  </r>
  <r>
    <x v="4"/>
    <x v="246"/>
  </r>
  <r>
    <x v="4"/>
    <x v="247"/>
  </r>
  <r>
    <x v="4"/>
    <x v="248"/>
  </r>
  <r>
    <x v="4"/>
    <x v="249"/>
  </r>
  <r>
    <x v="5"/>
    <x v="250"/>
  </r>
  <r>
    <x v="5"/>
    <x v="251"/>
  </r>
  <r>
    <x v="5"/>
    <x v="252"/>
  </r>
  <r>
    <x v="5"/>
    <x v="253"/>
  </r>
  <r>
    <x v="5"/>
    <x v="254"/>
  </r>
  <r>
    <x v="5"/>
    <x v="255"/>
  </r>
  <r>
    <x v="5"/>
    <x v="256"/>
  </r>
  <r>
    <x v="5"/>
    <x v="257"/>
  </r>
  <r>
    <x v="5"/>
    <x v="258"/>
  </r>
  <r>
    <x v="5"/>
    <x v="259"/>
  </r>
  <r>
    <x v="5"/>
    <x v="260"/>
  </r>
  <r>
    <x v="5"/>
    <x v="261"/>
  </r>
  <r>
    <x v="5"/>
    <x v="262"/>
  </r>
  <r>
    <x v="5"/>
    <x v="263"/>
  </r>
  <r>
    <x v="5"/>
    <x v="264"/>
  </r>
  <r>
    <x v="5"/>
    <x v="265"/>
  </r>
  <r>
    <x v="5"/>
    <x v="266"/>
  </r>
  <r>
    <x v="5"/>
    <x v="267"/>
  </r>
  <r>
    <x v="5"/>
    <x v="268"/>
  </r>
  <r>
    <x v="5"/>
    <x v="269"/>
  </r>
  <r>
    <x v="5"/>
    <x v="270"/>
  </r>
  <r>
    <x v="5"/>
    <x v="271"/>
  </r>
  <r>
    <x v="5"/>
    <x v="272"/>
  </r>
  <r>
    <x v="5"/>
    <x v="273"/>
  </r>
  <r>
    <x v="5"/>
    <x v="274"/>
  </r>
  <r>
    <x v="5"/>
    <x v="275"/>
  </r>
  <r>
    <x v="5"/>
    <x v="276"/>
  </r>
  <r>
    <x v="5"/>
    <x v="277"/>
  </r>
  <r>
    <x v="5"/>
    <x v="278"/>
  </r>
  <r>
    <x v="5"/>
    <x v="279"/>
  </r>
  <r>
    <x v="5"/>
    <x v="280"/>
  </r>
  <r>
    <x v="5"/>
    <x v="281"/>
  </r>
  <r>
    <x v="5"/>
    <x v="282"/>
  </r>
  <r>
    <x v="5"/>
    <x v="283"/>
  </r>
  <r>
    <x v="5"/>
    <x v="284"/>
  </r>
  <r>
    <x v="5"/>
    <x v="285"/>
  </r>
  <r>
    <x v="5"/>
    <x v="286"/>
  </r>
  <r>
    <x v="5"/>
    <x v="287"/>
  </r>
  <r>
    <x v="5"/>
    <x v="288"/>
  </r>
  <r>
    <x v="5"/>
    <x v="289"/>
  </r>
  <r>
    <x v="5"/>
    <x v="290"/>
  </r>
  <r>
    <x v="5"/>
    <x v="291"/>
  </r>
  <r>
    <x v="5"/>
    <x v="292"/>
  </r>
  <r>
    <x v="5"/>
    <x v="293"/>
  </r>
  <r>
    <x v="5"/>
    <x v="294"/>
  </r>
  <r>
    <x v="5"/>
    <x v="295"/>
  </r>
  <r>
    <x v="5"/>
    <x v="296"/>
  </r>
  <r>
    <x v="5"/>
    <x v="297"/>
  </r>
  <r>
    <x v="5"/>
    <x v="298"/>
  </r>
  <r>
    <x v="5"/>
    <x v="299"/>
  </r>
  <r>
    <x v="6"/>
    <x v="300"/>
  </r>
  <r>
    <x v="6"/>
    <x v="301"/>
  </r>
  <r>
    <x v="6"/>
    <x v="302"/>
  </r>
  <r>
    <x v="6"/>
    <x v="303"/>
  </r>
  <r>
    <x v="6"/>
    <x v="304"/>
  </r>
  <r>
    <x v="6"/>
    <x v="305"/>
  </r>
  <r>
    <x v="6"/>
    <x v="306"/>
  </r>
  <r>
    <x v="6"/>
    <x v="307"/>
  </r>
  <r>
    <x v="6"/>
    <x v="308"/>
  </r>
  <r>
    <x v="6"/>
    <x v="309"/>
  </r>
  <r>
    <x v="6"/>
    <x v="310"/>
  </r>
  <r>
    <x v="6"/>
    <x v="311"/>
  </r>
  <r>
    <x v="6"/>
    <x v="312"/>
  </r>
  <r>
    <x v="6"/>
    <x v="313"/>
  </r>
  <r>
    <x v="6"/>
    <x v="314"/>
  </r>
  <r>
    <x v="6"/>
    <x v="315"/>
  </r>
  <r>
    <x v="6"/>
    <x v="316"/>
  </r>
  <r>
    <x v="6"/>
    <x v="317"/>
  </r>
  <r>
    <x v="6"/>
    <x v="318"/>
  </r>
  <r>
    <x v="6"/>
    <x v="319"/>
  </r>
  <r>
    <x v="6"/>
    <x v="320"/>
  </r>
  <r>
    <x v="6"/>
    <x v="321"/>
  </r>
  <r>
    <x v="6"/>
    <x v="322"/>
  </r>
  <r>
    <x v="6"/>
    <x v="323"/>
  </r>
  <r>
    <x v="6"/>
    <x v="324"/>
  </r>
  <r>
    <x v="6"/>
    <x v="325"/>
  </r>
  <r>
    <x v="6"/>
    <x v="326"/>
  </r>
  <r>
    <x v="6"/>
    <x v="327"/>
  </r>
  <r>
    <x v="6"/>
    <x v="328"/>
  </r>
  <r>
    <x v="6"/>
    <x v="329"/>
  </r>
  <r>
    <x v="6"/>
    <x v="330"/>
  </r>
  <r>
    <x v="6"/>
    <x v="331"/>
  </r>
  <r>
    <x v="6"/>
    <x v="332"/>
  </r>
  <r>
    <x v="6"/>
    <x v="333"/>
  </r>
  <r>
    <x v="6"/>
    <x v="334"/>
  </r>
  <r>
    <x v="6"/>
    <x v="335"/>
  </r>
  <r>
    <x v="6"/>
    <x v="336"/>
  </r>
  <r>
    <x v="6"/>
    <x v="337"/>
  </r>
  <r>
    <x v="6"/>
    <x v="338"/>
  </r>
  <r>
    <x v="6"/>
    <x v="339"/>
  </r>
  <r>
    <x v="6"/>
    <x v="340"/>
  </r>
  <r>
    <x v="6"/>
    <x v="341"/>
  </r>
  <r>
    <x v="6"/>
    <x v="342"/>
  </r>
  <r>
    <x v="6"/>
    <x v="343"/>
  </r>
  <r>
    <x v="6"/>
    <x v="344"/>
  </r>
  <r>
    <x v="6"/>
    <x v="345"/>
  </r>
  <r>
    <x v="6"/>
    <x v="346"/>
  </r>
  <r>
    <x v="6"/>
    <x v="347"/>
  </r>
  <r>
    <x v="6"/>
    <x v="348"/>
  </r>
  <r>
    <x v="6"/>
    <x v="349"/>
  </r>
  <r>
    <x v="7"/>
    <x v="350"/>
  </r>
  <r>
    <x v="7"/>
    <x v="351"/>
  </r>
  <r>
    <x v="7"/>
    <x v="352"/>
  </r>
  <r>
    <x v="7"/>
    <x v="353"/>
  </r>
  <r>
    <x v="7"/>
    <x v="354"/>
  </r>
  <r>
    <x v="7"/>
    <x v="355"/>
  </r>
  <r>
    <x v="7"/>
    <x v="356"/>
  </r>
  <r>
    <x v="7"/>
    <x v="357"/>
  </r>
  <r>
    <x v="7"/>
    <x v="358"/>
  </r>
  <r>
    <x v="7"/>
    <x v="359"/>
  </r>
  <r>
    <x v="7"/>
    <x v="360"/>
  </r>
  <r>
    <x v="7"/>
    <x v="361"/>
  </r>
  <r>
    <x v="7"/>
    <x v="362"/>
  </r>
  <r>
    <x v="7"/>
    <x v="363"/>
  </r>
  <r>
    <x v="7"/>
    <x v="364"/>
  </r>
  <r>
    <x v="7"/>
    <x v="365"/>
  </r>
  <r>
    <x v="7"/>
    <x v="366"/>
  </r>
  <r>
    <x v="7"/>
    <x v="367"/>
  </r>
  <r>
    <x v="7"/>
    <x v="368"/>
  </r>
  <r>
    <x v="7"/>
    <x v="369"/>
  </r>
  <r>
    <x v="7"/>
    <x v="370"/>
  </r>
  <r>
    <x v="7"/>
    <x v="371"/>
  </r>
  <r>
    <x v="7"/>
    <x v="372"/>
  </r>
  <r>
    <x v="7"/>
    <x v="373"/>
  </r>
  <r>
    <x v="7"/>
    <x v="374"/>
  </r>
  <r>
    <x v="7"/>
    <x v="375"/>
  </r>
  <r>
    <x v="7"/>
    <x v="376"/>
  </r>
  <r>
    <x v="7"/>
    <x v="377"/>
  </r>
  <r>
    <x v="7"/>
    <x v="378"/>
  </r>
  <r>
    <x v="7"/>
    <x v="379"/>
  </r>
  <r>
    <x v="7"/>
    <x v="380"/>
  </r>
  <r>
    <x v="7"/>
    <x v="381"/>
  </r>
  <r>
    <x v="7"/>
    <x v="382"/>
  </r>
  <r>
    <x v="7"/>
    <x v="383"/>
  </r>
  <r>
    <x v="7"/>
    <x v="384"/>
  </r>
  <r>
    <x v="7"/>
    <x v="385"/>
  </r>
  <r>
    <x v="7"/>
    <x v="386"/>
  </r>
  <r>
    <x v="7"/>
    <x v="387"/>
  </r>
  <r>
    <x v="7"/>
    <x v="388"/>
  </r>
  <r>
    <x v="7"/>
    <x v="389"/>
  </r>
  <r>
    <x v="7"/>
    <x v="390"/>
  </r>
  <r>
    <x v="7"/>
    <x v="391"/>
  </r>
  <r>
    <x v="7"/>
    <x v="392"/>
  </r>
  <r>
    <x v="7"/>
    <x v="393"/>
  </r>
  <r>
    <x v="7"/>
    <x v="394"/>
  </r>
  <r>
    <x v="7"/>
    <x v="395"/>
  </r>
  <r>
    <x v="7"/>
    <x v="396"/>
  </r>
  <r>
    <x v="7"/>
    <x v="397"/>
  </r>
  <r>
    <x v="7"/>
    <x v="398"/>
  </r>
  <r>
    <x v="7"/>
    <x v="399"/>
  </r>
  <r>
    <x v="8"/>
    <x v="400"/>
  </r>
  <r>
    <x v="8"/>
    <x v="401"/>
  </r>
  <r>
    <x v="8"/>
    <x v="402"/>
  </r>
  <r>
    <x v="8"/>
    <x v="403"/>
  </r>
  <r>
    <x v="8"/>
    <x v="404"/>
  </r>
  <r>
    <x v="8"/>
    <x v="405"/>
  </r>
  <r>
    <x v="8"/>
    <x v="406"/>
  </r>
  <r>
    <x v="8"/>
    <x v="407"/>
  </r>
  <r>
    <x v="8"/>
    <x v="408"/>
  </r>
  <r>
    <x v="8"/>
    <x v="409"/>
  </r>
  <r>
    <x v="8"/>
    <x v="410"/>
  </r>
  <r>
    <x v="8"/>
    <x v="411"/>
  </r>
  <r>
    <x v="8"/>
    <x v="412"/>
  </r>
  <r>
    <x v="8"/>
    <x v="413"/>
  </r>
  <r>
    <x v="8"/>
    <x v="414"/>
  </r>
  <r>
    <x v="8"/>
    <x v="415"/>
  </r>
  <r>
    <x v="8"/>
    <x v="416"/>
  </r>
  <r>
    <x v="8"/>
    <x v="417"/>
  </r>
  <r>
    <x v="8"/>
    <x v="418"/>
  </r>
  <r>
    <x v="8"/>
    <x v="419"/>
  </r>
  <r>
    <x v="8"/>
    <x v="420"/>
  </r>
  <r>
    <x v="8"/>
    <x v="421"/>
  </r>
  <r>
    <x v="8"/>
    <x v="422"/>
  </r>
  <r>
    <x v="8"/>
    <x v="423"/>
  </r>
  <r>
    <x v="8"/>
    <x v="424"/>
  </r>
  <r>
    <x v="8"/>
    <x v="425"/>
  </r>
  <r>
    <x v="8"/>
    <x v="426"/>
  </r>
  <r>
    <x v="8"/>
    <x v="427"/>
  </r>
  <r>
    <x v="8"/>
    <x v="428"/>
  </r>
  <r>
    <x v="8"/>
    <x v="429"/>
  </r>
  <r>
    <x v="8"/>
    <x v="430"/>
  </r>
  <r>
    <x v="8"/>
    <x v="431"/>
  </r>
  <r>
    <x v="8"/>
    <x v="432"/>
  </r>
  <r>
    <x v="8"/>
    <x v="433"/>
  </r>
  <r>
    <x v="8"/>
    <x v="434"/>
  </r>
  <r>
    <x v="8"/>
    <x v="435"/>
  </r>
  <r>
    <x v="8"/>
    <x v="436"/>
  </r>
  <r>
    <x v="8"/>
    <x v="437"/>
  </r>
  <r>
    <x v="8"/>
    <x v="438"/>
  </r>
  <r>
    <x v="8"/>
    <x v="439"/>
  </r>
  <r>
    <x v="8"/>
    <x v="440"/>
  </r>
  <r>
    <x v="8"/>
    <x v="441"/>
  </r>
  <r>
    <x v="8"/>
    <x v="442"/>
  </r>
  <r>
    <x v="8"/>
    <x v="443"/>
  </r>
  <r>
    <x v="8"/>
    <x v="444"/>
  </r>
  <r>
    <x v="8"/>
    <x v="445"/>
  </r>
  <r>
    <x v="8"/>
    <x v="446"/>
  </r>
  <r>
    <x v="8"/>
    <x v="447"/>
  </r>
  <r>
    <x v="8"/>
    <x v="448"/>
  </r>
  <r>
    <x v="8"/>
    <x v="449"/>
  </r>
  <r>
    <x v="9"/>
    <x v="450"/>
  </r>
  <r>
    <x v="9"/>
    <x v="451"/>
  </r>
  <r>
    <x v="9"/>
    <x v="452"/>
  </r>
  <r>
    <x v="9"/>
    <x v="453"/>
  </r>
  <r>
    <x v="9"/>
    <x v="454"/>
  </r>
  <r>
    <x v="9"/>
    <x v="455"/>
  </r>
  <r>
    <x v="9"/>
    <x v="456"/>
  </r>
  <r>
    <x v="9"/>
    <x v="457"/>
  </r>
  <r>
    <x v="9"/>
    <x v="458"/>
  </r>
  <r>
    <x v="9"/>
    <x v="459"/>
  </r>
  <r>
    <x v="9"/>
    <x v="460"/>
  </r>
  <r>
    <x v="9"/>
    <x v="461"/>
  </r>
  <r>
    <x v="9"/>
    <x v="462"/>
  </r>
  <r>
    <x v="9"/>
    <x v="463"/>
  </r>
  <r>
    <x v="9"/>
    <x v="464"/>
  </r>
  <r>
    <x v="9"/>
    <x v="465"/>
  </r>
  <r>
    <x v="9"/>
    <x v="466"/>
  </r>
  <r>
    <x v="9"/>
    <x v="467"/>
  </r>
  <r>
    <x v="9"/>
    <x v="468"/>
  </r>
  <r>
    <x v="9"/>
    <x v="469"/>
  </r>
  <r>
    <x v="9"/>
    <x v="470"/>
  </r>
  <r>
    <x v="9"/>
    <x v="471"/>
  </r>
  <r>
    <x v="9"/>
    <x v="472"/>
  </r>
  <r>
    <x v="9"/>
    <x v="473"/>
  </r>
  <r>
    <x v="9"/>
    <x v="474"/>
  </r>
  <r>
    <x v="9"/>
    <x v="475"/>
  </r>
  <r>
    <x v="9"/>
    <x v="476"/>
  </r>
  <r>
    <x v="9"/>
    <x v="477"/>
  </r>
  <r>
    <x v="9"/>
    <x v="478"/>
  </r>
  <r>
    <x v="9"/>
    <x v="479"/>
  </r>
  <r>
    <x v="9"/>
    <x v="480"/>
  </r>
  <r>
    <x v="9"/>
    <x v="481"/>
  </r>
  <r>
    <x v="9"/>
    <x v="482"/>
  </r>
  <r>
    <x v="9"/>
    <x v="483"/>
  </r>
  <r>
    <x v="9"/>
    <x v="484"/>
  </r>
  <r>
    <x v="9"/>
    <x v="485"/>
  </r>
  <r>
    <x v="9"/>
    <x v="486"/>
  </r>
  <r>
    <x v="9"/>
    <x v="487"/>
  </r>
  <r>
    <x v="9"/>
    <x v="488"/>
  </r>
  <r>
    <x v="9"/>
    <x v="489"/>
  </r>
  <r>
    <x v="9"/>
    <x v="490"/>
  </r>
  <r>
    <x v="9"/>
    <x v="491"/>
  </r>
  <r>
    <x v="9"/>
    <x v="492"/>
  </r>
  <r>
    <x v="9"/>
    <x v="493"/>
  </r>
  <r>
    <x v="9"/>
    <x v="494"/>
  </r>
  <r>
    <x v="9"/>
    <x v="495"/>
  </r>
  <r>
    <x v="9"/>
    <x v="496"/>
  </r>
  <r>
    <x v="9"/>
    <x v="497"/>
  </r>
  <r>
    <x v="9"/>
    <x v="498"/>
  </r>
  <r>
    <x v="9"/>
    <x v="499"/>
  </r>
  <r>
    <x v="10"/>
    <x v="500"/>
  </r>
  <r>
    <x v="10"/>
    <x v="501"/>
  </r>
  <r>
    <x v="10"/>
    <x v="502"/>
  </r>
  <r>
    <x v="10"/>
    <x v="503"/>
  </r>
  <r>
    <x v="10"/>
    <x v="504"/>
  </r>
  <r>
    <x v="10"/>
    <x v="505"/>
  </r>
  <r>
    <x v="10"/>
    <x v="506"/>
  </r>
  <r>
    <x v="10"/>
    <x v="507"/>
  </r>
  <r>
    <x v="10"/>
    <x v="508"/>
  </r>
  <r>
    <x v="10"/>
    <x v="509"/>
  </r>
  <r>
    <x v="10"/>
    <x v="510"/>
  </r>
  <r>
    <x v="10"/>
    <x v="511"/>
  </r>
  <r>
    <x v="10"/>
    <x v="512"/>
  </r>
  <r>
    <x v="10"/>
    <x v="513"/>
  </r>
  <r>
    <x v="10"/>
    <x v="514"/>
  </r>
  <r>
    <x v="10"/>
    <x v="515"/>
  </r>
  <r>
    <x v="10"/>
    <x v="516"/>
  </r>
  <r>
    <x v="10"/>
    <x v="517"/>
  </r>
  <r>
    <x v="10"/>
    <x v="518"/>
  </r>
  <r>
    <x v="10"/>
    <x v="519"/>
  </r>
  <r>
    <x v="10"/>
    <x v="520"/>
  </r>
  <r>
    <x v="10"/>
    <x v="521"/>
  </r>
  <r>
    <x v="10"/>
    <x v="522"/>
  </r>
  <r>
    <x v="10"/>
    <x v="523"/>
  </r>
  <r>
    <x v="10"/>
    <x v="524"/>
  </r>
  <r>
    <x v="10"/>
    <x v="525"/>
  </r>
  <r>
    <x v="10"/>
    <x v="526"/>
  </r>
  <r>
    <x v="10"/>
    <x v="527"/>
  </r>
  <r>
    <x v="10"/>
    <x v="528"/>
  </r>
  <r>
    <x v="10"/>
    <x v="529"/>
  </r>
  <r>
    <x v="10"/>
    <x v="530"/>
  </r>
  <r>
    <x v="10"/>
    <x v="531"/>
  </r>
  <r>
    <x v="10"/>
    <x v="532"/>
  </r>
  <r>
    <x v="10"/>
    <x v="533"/>
  </r>
  <r>
    <x v="10"/>
    <x v="534"/>
  </r>
  <r>
    <x v="10"/>
    <x v="535"/>
  </r>
  <r>
    <x v="10"/>
    <x v="536"/>
  </r>
  <r>
    <x v="10"/>
    <x v="537"/>
  </r>
  <r>
    <x v="10"/>
    <x v="538"/>
  </r>
  <r>
    <x v="10"/>
    <x v="539"/>
  </r>
  <r>
    <x v="10"/>
    <x v="540"/>
  </r>
  <r>
    <x v="10"/>
    <x v="541"/>
  </r>
  <r>
    <x v="10"/>
    <x v="542"/>
  </r>
  <r>
    <x v="10"/>
    <x v="543"/>
  </r>
  <r>
    <x v="10"/>
    <x v="544"/>
  </r>
  <r>
    <x v="10"/>
    <x v="545"/>
  </r>
  <r>
    <x v="10"/>
    <x v="546"/>
  </r>
  <r>
    <x v="10"/>
    <x v="547"/>
  </r>
  <r>
    <x v="10"/>
    <x v="548"/>
  </r>
  <r>
    <x v="10"/>
    <x v="549"/>
  </r>
  <r>
    <x v="11"/>
    <x v="550"/>
  </r>
  <r>
    <x v="11"/>
    <x v="551"/>
  </r>
  <r>
    <x v="11"/>
    <x v="552"/>
  </r>
  <r>
    <x v="11"/>
    <x v="553"/>
  </r>
  <r>
    <x v="11"/>
    <x v="554"/>
  </r>
  <r>
    <x v="11"/>
    <x v="555"/>
  </r>
  <r>
    <x v="11"/>
    <x v="556"/>
  </r>
  <r>
    <x v="11"/>
    <x v="557"/>
  </r>
  <r>
    <x v="11"/>
    <x v="558"/>
  </r>
  <r>
    <x v="11"/>
    <x v="559"/>
  </r>
  <r>
    <x v="11"/>
    <x v="560"/>
  </r>
  <r>
    <x v="11"/>
    <x v="561"/>
  </r>
  <r>
    <x v="11"/>
    <x v="562"/>
  </r>
  <r>
    <x v="11"/>
    <x v="563"/>
  </r>
  <r>
    <x v="11"/>
    <x v="564"/>
  </r>
  <r>
    <x v="11"/>
    <x v="565"/>
  </r>
  <r>
    <x v="11"/>
    <x v="566"/>
  </r>
  <r>
    <x v="11"/>
    <x v="567"/>
  </r>
  <r>
    <x v="11"/>
    <x v="568"/>
  </r>
  <r>
    <x v="11"/>
    <x v="569"/>
  </r>
  <r>
    <x v="11"/>
    <x v="570"/>
  </r>
  <r>
    <x v="11"/>
    <x v="571"/>
  </r>
  <r>
    <x v="11"/>
    <x v="572"/>
  </r>
  <r>
    <x v="11"/>
    <x v="573"/>
  </r>
  <r>
    <x v="11"/>
    <x v="574"/>
  </r>
  <r>
    <x v="11"/>
    <x v="575"/>
  </r>
  <r>
    <x v="11"/>
    <x v="576"/>
  </r>
  <r>
    <x v="11"/>
    <x v="577"/>
  </r>
  <r>
    <x v="11"/>
    <x v="578"/>
  </r>
  <r>
    <x v="11"/>
    <x v="579"/>
  </r>
  <r>
    <x v="11"/>
    <x v="580"/>
  </r>
  <r>
    <x v="11"/>
    <x v="581"/>
  </r>
  <r>
    <x v="11"/>
    <x v="582"/>
  </r>
  <r>
    <x v="11"/>
    <x v="583"/>
  </r>
  <r>
    <x v="11"/>
    <x v="584"/>
  </r>
  <r>
    <x v="11"/>
    <x v="585"/>
  </r>
  <r>
    <x v="11"/>
    <x v="586"/>
  </r>
  <r>
    <x v="11"/>
    <x v="587"/>
  </r>
  <r>
    <x v="11"/>
    <x v="588"/>
  </r>
  <r>
    <x v="11"/>
    <x v="589"/>
  </r>
  <r>
    <x v="11"/>
    <x v="590"/>
  </r>
  <r>
    <x v="11"/>
    <x v="591"/>
  </r>
  <r>
    <x v="11"/>
    <x v="592"/>
  </r>
  <r>
    <x v="11"/>
    <x v="593"/>
  </r>
  <r>
    <x v="11"/>
    <x v="594"/>
  </r>
  <r>
    <x v="11"/>
    <x v="595"/>
  </r>
  <r>
    <x v="11"/>
    <x v="596"/>
  </r>
  <r>
    <x v="11"/>
    <x v="597"/>
  </r>
  <r>
    <x v="11"/>
    <x v="598"/>
  </r>
  <r>
    <x v="11"/>
    <x v="599"/>
  </r>
  <r>
    <x v="12"/>
    <x v="600"/>
  </r>
  <r>
    <x v="12"/>
    <x v="601"/>
  </r>
  <r>
    <x v="12"/>
    <x v="602"/>
  </r>
  <r>
    <x v="12"/>
    <x v="603"/>
  </r>
  <r>
    <x v="12"/>
    <x v="604"/>
  </r>
  <r>
    <x v="12"/>
    <x v="605"/>
  </r>
  <r>
    <x v="12"/>
    <x v="606"/>
  </r>
  <r>
    <x v="12"/>
    <x v="607"/>
  </r>
  <r>
    <x v="12"/>
    <x v="608"/>
  </r>
  <r>
    <x v="12"/>
    <x v="609"/>
  </r>
  <r>
    <x v="12"/>
    <x v="610"/>
  </r>
  <r>
    <x v="12"/>
    <x v="611"/>
  </r>
  <r>
    <x v="12"/>
    <x v="612"/>
  </r>
  <r>
    <x v="12"/>
    <x v="613"/>
  </r>
  <r>
    <x v="12"/>
    <x v="614"/>
  </r>
  <r>
    <x v="12"/>
    <x v="615"/>
  </r>
  <r>
    <x v="12"/>
    <x v="616"/>
  </r>
  <r>
    <x v="12"/>
    <x v="617"/>
  </r>
  <r>
    <x v="12"/>
    <x v="618"/>
  </r>
  <r>
    <x v="12"/>
    <x v="619"/>
  </r>
  <r>
    <x v="12"/>
    <x v="620"/>
  </r>
  <r>
    <x v="12"/>
    <x v="621"/>
  </r>
  <r>
    <x v="12"/>
    <x v="622"/>
  </r>
  <r>
    <x v="12"/>
    <x v="623"/>
  </r>
  <r>
    <x v="12"/>
    <x v="624"/>
  </r>
  <r>
    <x v="12"/>
    <x v="625"/>
  </r>
  <r>
    <x v="12"/>
    <x v="626"/>
  </r>
  <r>
    <x v="12"/>
    <x v="627"/>
  </r>
  <r>
    <x v="12"/>
    <x v="628"/>
  </r>
  <r>
    <x v="12"/>
    <x v="629"/>
  </r>
  <r>
    <x v="12"/>
    <x v="630"/>
  </r>
  <r>
    <x v="12"/>
    <x v="631"/>
  </r>
  <r>
    <x v="12"/>
    <x v="632"/>
  </r>
  <r>
    <x v="12"/>
    <x v="633"/>
  </r>
  <r>
    <x v="12"/>
    <x v="634"/>
  </r>
  <r>
    <x v="12"/>
    <x v="635"/>
  </r>
  <r>
    <x v="12"/>
    <x v="636"/>
  </r>
  <r>
    <x v="12"/>
    <x v="637"/>
  </r>
  <r>
    <x v="12"/>
    <x v="638"/>
  </r>
  <r>
    <x v="12"/>
    <x v="639"/>
  </r>
  <r>
    <x v="12"/>
    <x v="640"/>
  </r>
  <r>
    <x v="12"/>
    <x v="641"/>
  </r>
  <r>
    <x v="12"/>
    <x v="642"/>
  </r>
  <r>
    <x v="12"/>
    <x v="643"/>
  </r>
  <r>
    <x v="12"/>
    <x v="644"/>
  </r>
  <r>
    <x v="12"/>
    <x v="645"/>
  </r>
  <r>
    <x v="12"/>
    <x v="646"/>
  </r>
  <r>
    <x v="12"/>
    <x v="647"/>
  </r>
  <r>
    <x v="12"/>
    <x v="648"/>
  </r>
  <r>
    <x v="12"/>
    <x v="649"/>
  </r>
  <r>
    <x v="13"/>
    <x v="650"/>
  </r>
  <r>
    <x v="13"/>
    <x v="651"/>
  </r>
  <r>
    <x v="13"/>
    <x v="652"/>
  </r>
  <r>
    <x v="13"/>
    <x v="653"/>
  </r>
  <r>
    <x v="13"/>
    <x v="654"/>
  </r>
  <r>
    <x v="13"/>
    <x v="655"/>
  </r>
  <r>
    <x v="13"/>
    <x v="656"/>
  </r>
  <r>
    <x v="13"/>
    <x v="657"/>
  </r>
  <r>
    <x v="13"/>
    <x v="658"/>
  </r>
  <r>
    <x v="13"/>
    <x v="659"/>
  </r>
  <r>
    <x v="13"/>
    <x v="660"/>
  </r>
  <r>
    <x v="13"/>
    <x v="661"/>
  </r>
  <r>
    <x v="13"/>
    <x v="662"/>
  </r>
  <r>
    <x v="13"/>
    <x v="663"/>
  </r>
  <r>
    <x v="13"/>
    <x v="664"/>
  </r>
  <r>
    <x v="13"/>
    <x v="665"/>
  </r>
  <r>
    <x v="13"/>
    <x v="666"/>
  </r>
  <r>
    <x v="13"/>
    <x v="667"/>
  </r>
  <r>
    <x v="13"/>
    <x v="668"/>
  </r>
  <r>
    <x v="13"/>
    <x v="669"/>
  </r>
  <r>
    <x v="13"/>
    <x v="670"/>
  </r>
  <r>
    <x v="13"/>
    <x v="671"/>
  </r>
  <r>
    <x v="13"/>
    <x v="672"/>
  </r>
  <r>
    <x v="13"/>
    <x v="673"/>
  </r>
  <r>
    <x v="13"/>
    <x v="674"/>
  </r>
  <r>
    <x v="13"/>
    <x v="675"/>
  </r>
  <r>
    <x v="13"/>
    <x v="676"/>
  </r>
  <r>
    <x v="13"/>
    <x v="677"/>
  </r>
  <r>
    <x v="13"/>
    <x v="678"/>
  </r>
  <r>
    <x v="13"/>
    <x v="679"/>
  </r>
  <r>
    <x v="13"/>
    <x v="680"/>
  </r>
  <r>
    <x v="13"/>
    <x v="681"/>
  </r>
  <r>
    <x v="13"/>
    <x v="682"/>
  </r>
  <r>
    <x v="13"/>
    <x v="683"/>
  </r>
  <r>
    <x v="13"/>
    <x v="684"/>
  </r>
  <r>
    <x v="13"/>
    <x v="685"/>
  </r>
  <r>
    <x v="13"/>
    <x v="686"/>
  </r>
  <r>
    <x v="13"/>
    <x v="687"/>
  </r>
  <r>
    <x v="13"/>
    <x v="688"/>
  </r>
  <r>
    <x v="13"/>
    <x v="689"/>
  </r>
  <r>
    <x v="13"/>
    <x v="690"/>
  </r>
  <r>
    <x v="13"/>
    <x v="691"/>
  </r>
  <r>
    <x v="13"/>
    <x v="692"/>
  </r>
  <r>
    <x v="13"/>
    <x v="693"/>
  </r>
  <r>
    <x v="13"/>
    <x v="694"/>
  </r>
  <r>
    <x v="13"/>
    <x v="695"/>
  </r>
  <r>
    <x v="13"/>
    <x v="696"/>
  </r>
  <r>
    <x v="13"/>
    <x v="697"/>
  </r>
  <r>
    <x v="13"/>
    <x v="698"/>
  </r>
  <r>
    <x v="13"/>
    <x v="699"/>
  </r>
  <r>
    <x v="14"/>
    <x v="700"/>
  </r>
  <r>
    <x v="14"/>
    <x v="701"/>
  </r>
  <r>
    <x v="14"/>
    <x v="702"/>
  </r>
  <r>
    <x v="14"/>
    <x v="703"/>
  </r>
  <r>
    <x v="14"/>
    <x v="704"/>
  </r>
  <r>
    <x v="14"/>
    <x v="705"/>
  </r>
  <r>
    <x v="14"/>
    <x v="706"/>
  </r>
  <r>
    <x v="14"/>
    <x v="707"/>
  </r>
  <r>
    <x v="14"/>
    <x v="708"/>
  </r>
  <r>
    <x v="14"/>
    <x v="709"/>
  </r>
  <r>
    <x v="14"/>
    <x v="710"/>
  </r>
  <r>
    <x v="14"/>
    <x v="711"/>
  </r>
  <r>
    <x v="14"/>
    <x v="712"/>
  </r>
  <r>
    <x v="14"/>
    <x v="713"/>
  </r>
  <r>
    <x v="14"/>
    <x v="714"/>
  </r>
  <r>
    <x v="14"/>
    <x v="715"/>
  </r>
  <r>
    <x v="14"/>
    <x v="716"/>
  </r>
  <r>
    <x v="14"/>
    <x v="717"/>
  </r>
  <r>
    <x v="14"/>
    <x v="718"/>
  </r>
  <r>
    <x v="14"/>
    <x v="719"/>
  </r>
  <r>
    <x v="14"/>
    <x v="720"/>
  </r>
  <r>
    <x v="14"/>
    <x v="721"/>
  </r>
  <r>
    <x v="14"/>
    <x v="722"/>
  </r>
  <r>
    <x v="14"/>
    <x v="723"/>
  </r>
  <r>
    <x v="14"/>
    <x v="724"/>
  </r>
  <r>
    <x v="14"/>
    <x v="725"/>
  </r>
  <r>
    <x v="14"/>
    <x v="726"/>
  </r>
  <r>
    <x v="14"/>
    <x v="727"/>
  </r>
  <r>
    <x v="14"/>
    <x v="728"/>
  </r>
  <r>
    <x v="14"/>
    <x v="729"/>
  </r>
  <r>
    <x v="14"/>
    <x v="730"/>
  </r>
  <r>
    <x v="14"/>
    <x v="731"/>
  </r>
  <r>
    <x v="14"/>
    <x v="732"/>
  </r>
  <r>
    <x v="14"/>
    <x v="733"/>
  </r>
  <r>
    <x v="14"/>
    <x v="734"/>
  </r>
  <r>
    <x v="14"/>
    <x v="735"/>
  </r>
  <r>
    <x v="14"/>
    <x v="736"/>
  </r>
  <r>
    <x v="14"/>
    <x v="737"/>
  </r>
  <r>
    <x v="14"/>
    <x v="738"/>
  </r>
  <r>
    <x v="14"/>
    <x v="739"/>
  </r>
  <r>
    <x v="14"/>
    <x v="740"/>
  </r>
  <r>
    <x v="14"/>
    <x v="741"/>
  </r>
  <r>
    <x v="14"/>
    <x v="742"/>
  </r>
  <r>
    <x v="14"/>
    <x v="743"/>
  </r>
  <r>
    <x v="14"/>
    <x v="744"/>
  </r>
  <r>
    <x v="14"/>
    <x v="745"/>
  </r>
  <r>
    <x v="14"/>
    <x v="746"/>
  </r>
  <r>
    <x v="14"/>
    <x v="747"/>
  </r>
  <r>
    <x v="14"/>
    <x v="748"/>
  </r>
  <r>
    <x v="14"/>
    <x v="749"/>
  </r>
  <r>
    <x v="15"/>
    <x v="750"/>
  </r>
  <r>
    <x v="15"/>
    <x v="751"/>
  </r>
  <r>
    <x v="15"/>
    <x v="752"/>
  </r>
  <r>
    <x v="15"/>
    <x v="753"/>
  </r>
  <r>
    <x v="15"/>
    <x v="754"/>
  </r>
  <r>
    <x v="15"/>
    <x v="755"/>
  </r>
  <r>
    <x v="15"/>
    <x v="756"/>
  </r>
  <r>
    <x v="15"/>
    <x v="757"/>
  </r>
  <r>
    <x v="15"/>
    <x v="758"/>
  </r>
  <r>
    <x v="15"/>
    <x v="759"/>
  </r>
  <r>
    <x v="15"/>
    <x v="760"/>
  </r>
  <r>
    <x v="15"/>
    <x v="761"/>
  </r>
  <r>
    <x v="15"/>
    <x v="762"/>
  </r>
  <r>
    <x v="15"/>
    <x v="763"/>
  </r>
  <r>
    <x v="15"/>
    <x v="764"/>
  </r>
  <r>
    <x v="15"/>
    <x v="765"/>
  </r>
  <r>
    <x v="15"/>
    <x v="766"/>
  </r>
  <r>
    <x v="15"/>
    <x v="767"/>
  </r>
  <r>
    <x v="15"/>
    <x v="768"/>
  </r>
  <r>
    <x v="15"/>
    <x v="769"/>
  </r>
  <r>
    <x v="15"/>
    <x v="770"/>
  </r>
  <r>
    <x v="15"/>
    <x v="771"/>
  </r>
  <r>
    <x v="15"/>
    <x v="772"/>
  </r>
  <r>
    <x v="15"/>
    <x v="773"/>
  </r>
  <r>
    <x v="15"/>
    <x v="774"/>
  </r>
  <r>
    <x v="15"/>
    <x v="775"/>
  </r>
  <r>
    <x v="15"/>
    <x v="776"/>
  </r>
  <r>
    <x v="15"/>
    <x v="777"/>
  </r>
  <r>
    <x v="15"/>
    <x v="778"/>
  </r>
  <r>
    <x v="15"/>
    <x v="779"/>
  </r>
  <r>
    <x v="15"/>
    <x v="780"/>
  </r>
  <r>
    <x v="15"/>
    <x v="781"/>
  </r>
  <r>
    <x v="15"/>
    <x v="782"/>
  </r>
  <r>
    <x v="15"/>
    <x v="783"/>
  </r>
  <r>
    <x v="15"/>
    <x v="784"/>
  </r>
  <r>
    <x v="15"/>
    <x v="785"/>
  </r>
  <r>
    <x v="15"/>
    <x v="786"/>
  </r>
  <r>
    <x v="15"/>
    <x v="787"/>
  </r>
  <r>
    <x v="15"/>
    <x v="788"/>
  </r>
  <r>
    <x v="15"/>
    <x v="789"/>
  </r>
  <r>
    <x v="15"/>
    <x v="790"/>
  </r>
  <r>
    <x v="15"/>
    <x v="791"/>
  </r>
  <r>
    <x v="15"/>
    <x v="792"/>
  </r>
  <r>
    <x v="15"/>
    <x v="793"/>
  </r>
  <r>
    <x v="15"/>
    <x v="794"/>
  </r>
  <r>
    <x v="15"/>
    <x v="795"/>
  </r>
  <r>
    <x v="15"/>
    <x v="796"/>
  </r>
  <r>
    <x v="15"/>
    <x v="797"/>
  </r>
  <r>
    <x v="15"/>
    <x v="798"/>
  </r>
  <r>
    <x v="15"/>
    <x v="799"/>
  </r>
  <r>
    <x v="16"/>
    <x v="800"/>
  </r>
  <r>
    <x v="16"/>
    <x v="801"/>
  </r>
  <r>
    <x v="16"/>
    <x v="802"/>
  </r>
  <r>
    <x v="16"/>
    <x v="803"/>
  </r>
  <r>
    <x v="16"/>
    <x v="804"/>
  </r>
  <r>
    <x v="16"/>
    <x v="805"/>
  </r>
  <r>
    <x v="16"/>
    <x v="806"/>
  </r>
  <r>
    <x v="16"/>
    <x v="807"/>
  </r>
  <r>
    <x v="16"/>
    <x v="808"/>
  </r>
  <r>
    <x v="16"/>
    <x v="809"/>
  </r>
  <r>
    <x v="16"/>
    <x v="810"/>
  </r>
  <r>
    <x v="16"/>
    <x v="811"/>
  </r>
  <r>
    <x v="16"/>
    <x v="812"/>
  </r>
  <r>
    <x v="16"/>
    <x v="813"/>
  </r>
  <r>
    <x v="16"/>
    <x v="814"/>
  </r>
  <r>
    <x v="16"/>
    <x v="815"/>
  </r>
  <r>
    <x v="16"/>
    <x v="816"/>
  </r>
  <r>
    <x v="16"/>
    <x v="817"/>
  </r>
  <r>
    <x v="16"/>
    <x v="818"/>
  </r>
  <r>
    <x v="16"/>
    <x v="819"/>
  </r>
  <r>
    <x v="16"/>
    <x v="820"/>
  </r>
  <r>
    <x v="16"/>
    <x v="821"/>
  </r>
  <r>
    <x v="16"/>
    <x v="822"/>
  </r>
  <r>
    <x v="16"/>
    <x v="823"/>
  </r>
  <r>
    <x v="16"/>
    <x v="824"/>
  </r>
  <r>
    <x v="16"/>
    <x v="825"/>
  </r>
  <r>
    <x v="16"/>
    <x v="826"/>
  </r>
  <r>
    <x v="16"/>
    <x v="827"/>
  </r>
  <r>
    <x v="16"/>
    <x v="828"/>
  </r>
  <r>
    <x v="16"/>
    <x v="829"/>
  </r>
  <r>
    <x v="16"/>
    <x v="830"/>
  </r>
  <r>
    <x v="16"/>
    <x v="831"/>
  </r>
  <r>
    <x v="16"/>
    <x v="832"/>
  </r>
  <r>
    <x v="16"/>
    <x v="833"/>
  </r>
  <r>
    <x v="16"/>
    <x v="834"/>
  </r>
  <r>
    <x v="16"/>
    <x v="835"/>
  </r>
  <r>
    <x v="16"/>
    <x v="836"/>
  </r>
  <r>
    <x v="16"/>
    <x v="837"/>
  </r>
  <r>
    <x v="16"/>
    <x v="838"/>
  </r>
  <r>
    <x v="16"/>
    <x v="839"/>
  </r>
  <r>
    <x v="16"/>
    <x v="840"/>
  </r>
  <r>
    <x v="16"/>
    <x v="841"/>
  </r>
  <r>
    <x v="16"/>
    <x v="842"/>
  </r>
  <r>
    <x v="16"/>
    <x v="843"/>
  </r>
  <r>
    <x v="16"/>
    <x v="844"/>
  </r>
  <r>
    <x v="16"/>
    <x v="845"/>
  </r>
  <r>
    <x v="16"/>
    <x v="846"/>
  </r>
  <r>
    <x v="16"/>
    <x v="847"/>
  </r>
  <r>
    <x v="16"/>
    <x v="848"/>
  </r>
  <r>
    <x v="16"/>
    <x v="849"/>
  </r>
  <r>
    <x v="17"/>
    <x v="850"/>
  </r>
  <r>
    <x v="17"/>
    <x v="851"/>
  </r>
  <r>
    <x v="17"/>
    <x v="852"/>
  </r>
  <r>
    <x v="17"/>
    <x v="853"/>
  </r>
  <r>
    <x v="17"/>
    <x v="854"/>
  </r>
  <r>
    <x v="17"/>
    <x v="855"/>
  </r>
  <r>
    <x v="17"/>
    <x v="856"/>
  </r>
  <r>
    <x v="17"/>
    <x v="857"/>
  </r>
  <r>
    <x v="17"/>
    <x v="858"/>
  </r>
  <r>
    <x v="17"/>
    <x v="859"/>
  </r>
  <r>
    <x v="17"/>
    <x v="860"/>
  </r>
  <r>
    <x v="17"/>
    <x v="861"/>
  </r>
  <r>
    <x v="17"/>
    <x v="862"/>
  </r>
  <r>
    <x v="17"/>
    <x v="863"/>
  </r>
  <r>
    <x v="17"/>
    <x v="864"/>
  </r>
  <r>
    <x v="17"/>
    <x v="865"/>
  </r>
  <r>
    <x v="17"/>
    <x v="866"/>
  </r>
  <r>
    <x v="17"/>
    <x v="867"/>
  </r>
  <r>
    <x v="17"/>
    <x v="868"/>
  </r>
  <r>
    <x v="17"/>
    <x v="869"/>
  </r>
  <r>
    <x v="17"/>
    <x v="870"/>
  </r>
  <r>
    <x v="17"/>
    <x v="871"/>
  </r>
  <r>
    <x v="17"/>
    <x v="872"/>
  </r>
  <r>
    <x v="17"/>
    <x v="873"/>
  </r>
  <r>
    <x v="17"/>
    <x v="874"/>
  </r>
  <r>
    <x v="17"/>
    <x v="875"/>
  </r>
  <r>
    <x v="17"/>
    <x v="876"/>
  </r>
  <r>
    <x v="17"/>
    <x v="877"/>
  </r>
  <r>
    <x v="17"/>
    <x v="878"/>
  </r>
  <r>
    <x v="17"/>
    <x v="879"/>
  </r>
  <r>
    <x v="17"/>
    <x v="880"/>
  </r>
  <r>
    <x v="17"/>
    <x v="881"/>
  </r>
  <r>
    <x v="17"/>
    <x v="882"/>
  </r>
  <r>
    <x v="17"/>
    <x v="883"/>
  </r>
  <r>
    <x v="17"/>
    <x v="884"/>
  </r>
  <r>
    <x v="17"/>
    <x v="885"/>
  </r>
  <r>
    <x v="17"/>
    <x v="886"/>
  </r>
  <r>
    <x v="17"/>
    <x v="887"/>
  </r>
  <r>
    <x v="17"/>
    <x v="888"/>
  </r>
  <r>
    <x v="17"/>
    <x v="889"/>
  </r>
  <r>
    <x v="17"/>
    <x v="890"/>
  </r>
  <r>
    <x v="17"/>
    <x v="891"/>
  </r>
  <r>
    <x v="17"/>
    <x v="892"/>
  </r>
  <r>
    <x v="17"/>
    <x v="893"/>
  </r>
  <r>
    <x v="17"/>
    <x v="894"/>
  </r>
  <r>
    <x v="17"/>
    <x v="895"/>
  </r>
  <r>
    <x v="17"/>
    <x v="896"/>
  </r>
  <r>
    <x v="17"/>
    <x v="897"/>
  </r>
  <r>
    <x v="17"/>
    <x v="898"/>
  </r>
  <r>
    <x v="17"/>
    <x v="8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00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0"/>
    <x v="10"/>
  </r>
  <r>
    <x v="0"/>
    <x v="11"/>
  </r>
  <r>
    <x v="0"/>
    <x v="12"/>
  </r>
  <r>
    <x v="0"/>
    <x v="13"/>
  </r>
  <r>
    <x v="0"/>
    <x v="14"/>
  </r>
  <r>
    <x v="0"/>
    <x v="15"/>
  </r>
  <r>
    <x v="0"/>
    <x v="16"/>
  </r>
  <r>
    <x v="0"/>
    <x v="17"/>
  </r>
  <r>
    <x v="0"/>
    <x v="18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31"/>
  </r>
  <r>
    <x v="0"/>
    <x v="32"/>
  </r>
  <r>
    <x v="0"/>
    <x v="33"/>
  </r>
  <r>
    <x v="0"/>
    <x v="34"/>
  </r>
  <r>
    <x v="0"/>
    <x v="35"/>
  </r>
  <r>
    <x v="0"/>
    <x v="36"/>
  </r>
  <r>
    <x v="0"/>
    <x v="37"/>
  </r>
  <r>
    <x v="0"/>
    <x v="38"/>
  </r>
  <r>
    <x v="0"/>
    <x v="39"/>
  </r>
  <r>
    <x v="0"/>
    <x v="40"/>
  </r>
  <r>
    <x v="0"/>
    <x v="41"/>
  </r>
  <r>
    <x v="0"/>
    <x v="42"/>
  </r>
  <r>
    <x v="0"/>
    <x v="43"/>
  </r>
  <r>
    <x v="0"/>
    <x v="44"/>
  </r>
  <r>
    <x v="0"/>
    <x v="45"/>
  </r>
  <r>
    <x v="0"/>
    <x v="46"/>
  </r>
  <r>
    <x v="0"/>
    <x v="47"/>
  </r>
  <r>
    <x v="0"/>
    <x v="48"/>
  </r>
  <r>
    <x v="0"/>
    <x v="49"/>
  </r>
  <r>
    <x v="1"/>
    <x v="50"/>
  </r>
  <r>
    <x v="1"/>
    <x v="51"/>
  </r>
  <r>
    <x v="1"/>
    <x v="52"/>
  </r>
  <r>
    <x v="1"/>
    <x v="53"/>
  </r>
  <r>
    <x v="1"/>
    <x v="54"/>
  </r>
  <r>
    <x v="1"/>
    <x v="55"/>
  </r>
  <r>
    <x v="1"/>
    <x v="56"/>
  </r>
  <r>
    <x v="1"/>
    <x v="57"/>
  </r>
  <r>
    <x v="1"/>
    <x v="58"/>
  </r>
  <r>
    <x v="1"/>
    <x v="59"/>
  </r>
  <r>
    <x v="1"/>
    <x v="60"/>
  </r>
  <r>
    <x v="1"/>
    <x v="61"/>
  </r>
  <r>
    <x v="1"/>
    <x v="62"/>
  </r>
  <r>
    <x v="1"/>
    <x v="63"/>
  </r>
  <r>
    <x v="1"/>
    <x v="64"/>
  </r>
  <r>
    <x v="1"/>
    <x v="65"/>
  </r>
  <r>
    <x v="1"/>
    <x v="66"/>
  </r>
  <r>
    <x v="1"/>
    <x v="67"/>
  </r>
  <r>
    <x v="1"/>
    <x v="68"/>
  </r>
  <r>
    <x v="1"/>
    <x v="69"/>
  </r>
  <r>
    <x v="1"/>
    <x v="70"/>
  </r>
  <r>
    <x v="1"/>
    <x v="71"/>
  </r>
  <r>
    <x v="1"/>
    <x v="72"/>
  </r>
  <r>
    <x v="1"/>
    <x v="73"/>
  </r>
  <r>
    <x v="1"/>
    <x v="74"/>
  </r>
  <r>
    <x v="1"/>
    <x v="75"/>
  </r>
  <r>
    <x v="1"/>
    <x v="76"/>
  </r>
  <r>
    <x v="1"/>
    <x v="77"/>
  </r>
  <r>
    <x v="1"/>
    <x v="78"/>
  </r>
  <r>
    <x v="1"/>
    <x v="79"/>
  </r>
  <r>
    <x v="1"/>
    <x v="80"/>
  </r>
  <r>
    <x v="1"/>
    <x v="81"/>
  </r>
  <r>
    <x v="1"/>
    <x v="82"/>
  </r>
  <r>
    <x v="1"/>
    <x v="83"/>
  </r>
  <r>
    <x v="1"/>
    <x v="84"/>
  </r>
  <r>
    <x v="1"/>
    <x v="85"/>
  </r>
  <r>
    <x v="1"/>
    <x v="86"/>
  </r>
  <r>
    <x v="1"/>
    <x v="87"/>
  </r>
  <r>
    <x v="1"/>
    <x v="88"/>
  </r>
  <r>
    <x v="1"/>
    <x v="89"/>
  </r>
  <r>
    <x v="1"/>
    <x v="90"/>
  </r>
  <r>
    <x v="1"/>
    <x v="91"/>
  </r>
  <r>
    <x v="1"/>
    <x v="92"/>
  </r>
  <r>
    <x v="1"/>
    <x v="93"/>
  </r>
  <r>
    <x v="1"/>
    <x v="94"/>
  </r>
  <r>
    <x v="1"/>
    <x v="95"/>
  </r>
  <r>
    <x v="1"/>
    <x v="96"/>
  </r>
  <r>
    <x v="1"/>
    <x v="97"/>
  </r>
  <r>
    <x v="1"/>
    <x v="98"/>
  </r>
  <r>
    <x v="1"/>
    <x v="99"/>
  </r>
  <r>
    <x v="2"/>
    <x v="100"/>
  </r>
  <r>
    <x v="2"/>
    <x v="101"/>
  </r>
  <r>
    <x v="2"/>
    <x v="102"/>
  </r>
  <r>
    <x v="2"/>
    <x v="103"/>
  </r>
  <r>
    <x v="2"/>
    <x v="104"/>
  </r>
  <r>
    <x v="2"/>
    <x v="105"/>
  </r>
  <r>
    <x v="2"/>
    <x v="106"/>
  </r>
  <r>
    <x v="2"/>
    <x v="107"/>
  </r>
  <r>
    <x v="2"/>
    <x v="108"/>
  </r>
  <r>
    <x v="2"/>
    <x v="109"/>
  </r>
  <r>
    <x v="2"/>
    <x v="110"/>
  </r>
  <r>
    <x v="2"/>
    <x v="111"/>
  </r>
  <r>
    <x v="2"/>
    <x v="112"/>
  </r>
  <r>
    <x v="2"/>
    <x v="113"/>
  </r>
  <r>
    <x v="2"/>
    <x v="114"/>
  </r>
  <r>
    <x v="2"/>
    <x v="115"/>
  </r>
  <r>
    <x v="2"/>
    <x v="116"/>
  </r>
  <r>
    <x v="2"/>
    <x v="117"/>
  </r>
  <r>
    <x v="2"/>
    <x v="118"/>
  </r>
  <r>
    <x v="2"/>
    <x v="119"/>
  </r>
  <r>
    <x v="2"/>
    <x v="120"/>
  </r>
  <r>
    <x v="2"/>
    <x v="121"/>
  </r>
  <r>
    <x v="2"/>
    <x v="122"/>
  </r>
  <r>
    <x v="2"/>
    <x v="123"/>
  </r>
  <r>
    <x v="2"/>
    <x v="124"/>
  </r>
  <r>
    <x v="2"/>
    <x v="125"/>
  </r>
  <r>
    <x v="2"/>
    <x v="126"/>
  </r>
  <r>
    <x v="2"/>
    <x v="127"/>
  </r>
  <r>
    <x v="2"/>
    <x v="128"/>
  </r>
  <r>
    <x v="2"/>
    <x v="129"/>
  </r>
  <r>
    <x v="2"/>
    <x v="130"/>
  </r>
  <r>
    <x v="2"/>
    <x v="131"/>
  </r>
  <r>
    <x v="2"/>
    <x v="132"/>
  </r>
  <r>
    <x v="2"/>
    <x v="133"/>
  </r>
  <r>
    <x v="2"/>
    <x v="134"/>
  </r>
  <r>
    <x v="2"/>
    <x v="135"/>
  </r>
  <r>
    <x v="2"/>
    <x v="136"/>
  </r>
  <r>
    <x v="2"/>
    <x v="137"/>
  </r>
  <r>
    <x v="2"/>
    <x v="138"/>
  </r>
  <r>
    <x v="2"/>
    <x v="139"/>
  </r>
  <r>
    <x v="2"/>
    <x v="140"/>
  </r>
  <r>
    <x v="2"/>
    <x v="141"/>
  </r>
  <r>
    <x v="2"/>
    <x v="142"/>
  </r>
  <r>
    <x v="2"/>
    <x v="143"/>
  </r>
  <r>
    <x v="2"/>
    <x v="144"/>
  </r>
  <r>
    <x v="2"/>
    <x v="145"/>
  </r>
  <r>
    <x v="2"/>
    <x v="146"/>
  </r>
  <r>
    <x v="2"/>
    <x v="147"/>
  </r>
  <r>
    <x v="2"/>
    <x v="148"/>
  </r>
  <r>
    <x v="2"/>
    <x v="149"/>
  </r>
  <r>
    <x v="3"/>
    <x v="150"/>
  </r>
  <r>
    <x v="3"/>
    <x v="151"/>
  </r>
  <r>
    <x v="3"/>
    <x v="152"/>
  </r>
  <r>
    <x v="3"/>
    <x v="153"/>
  </r>
  <r>
    <x v="3"/>
    <x v="154"/>
  </r>
  <r>
    <x v="3"/>
    <x v="155"/>
  </r>
  <r>
    <x v="3"/>
    <x v="156"/>
  </r>
  <r>
    <x v="3"/>
    <x v="157"/>
  </r>
  <r>
    <x v="3"/>
    <x v="158"/>
  </r>
  <r>
    <x v="3"/>
    <x v="159"/>
  </r>
  <r>
    <x v="3"/>
    <x v="160"/>
  </r>
  <r>
    <x v="3"/>
    <x v="161"/>
  </r>
  <r>
    <x v="3"/>
    <x v="162"/>
  </r>
  <r>
    <x v="3"/>
    <x v="163"/>
  </r>
  <r>
    <x v="3"/>
    <x v="164"/>
  </r>
  <r>
    <x v="3"/>
    <x v="165"/>
  </r>
  <r>
    <x v="3"/>
    <x v="166"/>
  </r>
  <r>
    <x v="3"/>
    <x v="167"/>
  </r>
  <r>
    <x v="3"/>
    <x v="168"/>
  </r>
  <r>
    <x v="3"/>
    <x v="169"/>
  </r>
  <r>
    <x v="3"/>
    <x v="170"/>
  </r>
  <r>
    <x v="3"/>
    <x v="171"/>
  </r>
  <r>
    <x v="3"/>
    <x v="172"/>
  </r>
  <r>
    <x v="3"/>
    <x v="173"/>
  </r>
  <r>
    <x v="3"/>
    <x v="174"/>
  </r>
  <r>
    <x v="3"/>
    <x v="175"/>
  </r>
  <r>
    <x v="3"/>
    <x v="176"/>
  </r>
  <r>
    <x v="3"/>
    <x v="177"/>
  </r>
  <r>
    <x v="3"/>
    <x v="178"/>
  </r>
  <r>
    <x v="3"/>
    <x v="179"/>
  </r>
  <r>
    <x v="3"/>
    <x v="180"/>
  </r>
  <r>
    <x v="3"/>
    <x v="181"/>
  </r>
  <r>
    <x v="3"/>
    <x v="182"/>
  </r>
  <r>
    <x v="3"/>
    <x v="183"/>
  </r>
  <r>
    <x v="3"/>
    <x v="184"/>
  </r>
  <r>
    <x v="3"/>
    <x v="185"/>
  </r>
  <r>
    <x v="3"/>
    <x v="186"/>
  </r>
  <r>
    <x v="3"/>
    <x v="187"/>
  </r>
  <r>
    <x v="3"/>
    <x v="188"/>
  </r>
  <r>
    <x v="3"/>
    <x v="189"/>
  </r>
  <r>
    <x v="3"/>
    <x v="190"/>
  </r>
  <r>
    <x v="3"/>
    <x v="191"/>
  </r>
  <r>
    <x v="3"/>
    <x v="192"/>
  </r>
  <r>
    <x v="3"/>
    <x v="193"/>
  </r>
  <r>
    <x v="3"/>
    <x v="194"/>
  </r>
  <r>
    <x v="3"/>
    <x v="195"/>
  </r>
  <r>
    <x v="3"/>
    <x v="196"/>
  </r>
  <r>
    <x v="3"/>
    <x v="197"/>
  </r>
  <r>
    <x v="3"/>
    <x v="198"/>
  </r>
  <r>
    <x v="3"/>
    <x v="199"/>
  </r>
  <r>
    <x v="4"/>
    <x v="200"/>
  </r>
  <r>
    <x v="4"/>
    <x v="201"/>
  </r>
  <r>
    <x v="4"/>
    <x v="202"/>
  </r>
  <r>
    <x v="4"/>
    <x v="203"/>
  </r>
  <r>
    <x v="4"/>
    <x v="204"/>
  </r>
  <r>
    <x v="4"/>
    <x v="205"/>
  </r>
  <r>
    <x v="4"/>
    <x v="206"/>
  </r>
  <r>
    <x v="4"/>
    <x v="207"/>
  </r>
  <r>
    <x v="4"/>
    <x v="208"/>
  </r>
  <r>
    <x v="4"/>
    <x v="209"/>
  </r>
  <r>
    <x v="4"/>
    <x v="210"/>
  </r>
  <r>
    <x v="4"/>
    <x v="211"/>
  </r>
  <r>
    <x v="4"/>
    <x v="212"/>
  </r>
  <r>
    <x v="4"/>
    <x v="213"/>
  </r>
  <r>
    <x v="4"/>
    <x v="214"/>
  </r>
  <r>
    <x v="4"/>
    <x v="215"/>
  </r>
  <r>
    <x v="4"/>
    <x v="216"/>
  </r>
  <r>
    <x v="4"/>
    <x v="217"/>
  </r>
  <r>
    <x v="4"/>
    <x v="218"/>
  </r>
  <r>
    <x v="4"/>
    <x v="219"/>
  </r>
  <r>
    <x v="4"/>
    <x v="220"/>
  </r>
  <r>
    <x v="4"/>
    <x v="221"/>
  </r>
  <r>
    <x v="4"/>
    <x v="222"/>
  </r>
  <r>
    <x v="4"/>
    <x v="223"/>
  </r>
  <r>
    <x v="4"/>
    <x v="224"/>
  </r>
  <r>
    <x v="4"/>
    <x v="225"/>
  </r>
  <r>
    <x v="4"/>
    <x v="226"/>
  </r>
  <r>
    <x v="4"/>
    <x v="227"/>
  </r>
  <r>
    <x v="4"/>
    <x v="228"/>
  </r>
  <r>
    <x v="4"/>
    <x v="229"/>
  </r>
  <r>
    <x v="4"/>
    <x v="230"/>
  </r>
  <r>
    <x v="4"/>
    <x v="231"/>
  </r>
  <r>
    <x v="4"/>
    <x v="232"/>
  </r>
  <r>
    <x v="4"/>
    <x v="233"/>
  </r>
  <r>
    <x v="4"/>
    <x v="234"/>
  </r>
  <r>
    <x v="4"/>
    <x v="235"/>
  </r>
  <r>
    <x v="4"/>
    <x v="236"/>
  </r>
  <r>
    <x v="4"/>
    <x v="237"/>
  </r>
  <r>
    <x v="4"/>
    <x v="238"/>
  </r>
  <r>
    <x v="4"/>
    <x v="239"/>
  </r>
  <r>
    <x v="4"/>
    <x v="240"/>
  </r>
  <r>
    <x v="4"/>
    <x v="241"/>
  </r>
  <r>
    <x v="4"/>
    <x v="242"/>
  </r>
  <r>
    <x v="4"/>
    <x v="243"/>
  </r>
  <r>
    <x v="4"/>
    <x v="244"/>
  </r>
  <r>
    <x v="4"/>
    <x v="245"/>
  </r>
  <r>
    <x v="4"/>
    <x v="246"/>
  </r>
  <r>
    <x v="4"/>
    <x v="247"/>
  </r>
  <r>
    <x v="4"/>
    <x v="248"/>
  </r>
  <r>
    <x v="4"/>
    <x v="249"/>
  </r>
  <r>
    <x v="5"/>
    <x v="250"/>
  </r>
  <r>
    <x v="5"/>
    <x v="251"/>
  </r>
  <r>
    <x v="5"/>
    <x v="252"/>
  </r>
  <r>
    <x v="5"/>
    <x v="253"/>
  </r>
  <r>
    <x v="5"/>
    <x v="254"/>
  </r>
  <r>
    <x v="5"/>
    <x v="255"/>
  </r>
  <r>
    <x v="5"/>
    <x v="256"/>
  </r>
  <r>
    <x v="5"/>
    <x v="257"/>
  </r>
  <r>
    <x v="5"/>
    <x v="258"/>
  </r>
  <r>
    <x v="5"/>
    <x v="259"/>
  </r>
  <r>
    <x v="5"/>
    <x v="260"/>
  </r>
  <r>
    <x v="5"/>
    <x v="261"/>
  </r>
  <r>
    <x v="5"/>
    <x v="262"/>
  </r>
  <r>
    <x v="5"/>
    <x v="263"/>
  </r>
  <r>
    <x v="5"/>
    <x v="264"/>
  </r>
  <r>
    <x v="5"/>
    <x v="265"/>
  </r>
  <r>
    <x v="5"/>
    <x v="266"/>
  </r>
  <r>
    <x v="5"/>
    <x v="267"/>
  </r>
  <r>
    <x v="5"/>
    <x v="268"/>
  </r>
  <r>
    <x v="5"/>
    <x v="269"/>
  </r>
  <r>
    <x v="5"/>
    <x v="270"/>
  </r>
  <r>
    <x v="5"/>
    <x v="271"/>
  </r>
  <r>
    <x v="5"/>
    <x v="272"/>
  </r>
  <r>
    <x v="5"/>
    <x v="273"/>
  </r>
  <r>
    <x v="5"/>
    <x v="274"/>
  </r>
  <r>
    <x v="5"/>
    <x v="275"/>
  </r>
  <r>
    <x v="5"/>
    <x v="276"/>
  </r>
  <r>
    <x v="5"/>
    <x v="277"/>
  </r>
  <r>
    <x v="5"/>
    <x v="278"/>
  </r>
  <r>
    <x v="5"/>
    <x v="279"/>
  </r>
  <r>
    <x v="5"/>
    <x v="280"/>
  </r>
  <r>
    <x v="5"/>
    <x v="281"/>
  </r>
  <r>
    <x v="5"/>
    <x v="282"/>
  </r>
  <r>
    <x v="5"/>
    <x v="283"/>
  </r>
  <r>
    <x v="5"/>
    <x v="284"/>
  </r>
  <r>
    <x v="5"/>
    <x v="285"/>
  </r>
  <r>
    <x v="5"/>
    <x v="286"/>
  </r>
  <r>
    <x v="5"/>
    <x v="287"/>
  </r>
  <r>
    <x v="5"/>
    <x v="288"/>
  </r>
  <r>
    <x v="5"/>
    <x v="289"/>
  </r>
  <r>
    <x v="5"/>
    <x v="290"/>
  </r>
  <r>
    <x v="5"/>
    <x v="291"/>
  </r>
  <r>
    <x v="5"/>
    <x v="292"/>
  </r>
  <r>
    <x v="5"/>
    <x v="293"/>
  </r>
  <r>
    <x v="5"/>
    <x v="294"/>
  </r>
  <r>
    <x v="5"/>
    <x v="295"/>
  </r>
  <r>
    <x v="5"/>
    <x v="296"/>
  </r>
  <r>
    <x v="5"/>
    <x v="297"/>
  </r>
  <r>
    <x v="5"/>
    <x v="298"/>
  </r>
  <r>
    <x v="5"/>
    <x v="299"/>
  </r>
  <r>
    <x v="6"/>
    <x v="300"/>
  </r>
  <r>
    <x v="6"/>
    <x v="301"/>
  </r>
  <r>
    <x v="6"/>
    <x v="302"/>
  </r>
  <r>
    <x v="6"/>
    <x v="303"/>
  </r>
  <r>
    <x v="6"/>
    <x v="304"/>
  </r>
  <r>
    <x v="6"/>
    <x v="305"/>
  </r>
  <r>
    <x v="6"/>
    <x v="306"/>
  </r>
  <r>
    <x v="6"/>
    <x v="307"/>
  </r>
  <r>
    <x v="6"/>
    <x v="308"/>
  </r>
  <r>
    <x v="6"/>
    <x v="309"/>
  </r>
  <r>
    <x v="6"/>
    <x v="310"/>
  </r>
  <r>
    <x v="6"/>
    <x v="311"/>
  </r>
  <r>
    <x v="6"/>
    <x v="312"/>
  </r>
  <r>
    <x v="6"/>
    <x v="313"/>
  </r>
  <r>
    <x v="6"/>
    <x v="314"/>
  </r>
  <r>
    <x v="6"/>
    <x v="315"/>
  </r>
  <r>
    <x v="6"/>
    <x v="316"/>
  </r>
  <r>
    <x v="6"/>
    <x v="317"/>
  </r>
  <r>
    <x v="6"/>
    <x v="318"/>
  </r>
  <r>
    <x v="6"/>
    <x v="319"/>
  </r>
  <r>
    <x v="6"/>
    <x v="320"/>
  </r>
  <r>
    <x v="6"/>
    <x v="321"/>
  </r>
  <r>
    <x v="6"/>
    <x v="322"/>
  </r>
  <r>
    <x v="6"/>
    <x v="323"/>
  </r>
  <r>
    <x v="6"/>
    <x v="324"/>
  </r>
  <r>
    <x v="6"/>
    <x v="325"/>
  </r>
  <r>
    <x v="6"/>
    <x v="326"/>
  </r>
  <r>
    <x v="6"/>
    <x v="327"/>
  </r>
  <r>
    <x v="6"/>
    <x v="328"/>
  </r>
  <r>
    <x v="6"/>
    <x v="329"/>
  </r>
  <r>
    <x v="6"/>
    <x v="330"/>
  </r>
  <r>
    <x v="6"/>
    <x v="331"/>
  </r>
  <r>
    <x v="6"/>
    <x v="332"/>
  </r>
  <r>
    <x v="6"/>
    <x v="333"/>
  </r>
  <r>
    <x v="6"/>
    <x v="334"/>
  </r>
  <r>
    <x v="6"/>
    <x v="335"/>
  </r>
  <r>
    <x v="6"/>
    <x v="336"/>
  </r>
  <r>
    <x v="6"/>
    <x v="337"/>
  </r>
  <r>
    <x v="6"/>
    <x v="338"/>
  </r>
  <r>
    <x v="6"/>
    <x v="339"/>
  </r>
  <r>
    <x v="6"/>
    <x v="340"/>
  </r>
  <r>
    <x v="6"/>
    <x v="341"/>
  </r>
  <r>
    <x v="6"/>
    <x v="342"/>
  </r>
  <r>
    <x v="6"/>
    <x v="343"/>
  </r>
  <r>
    <x v="6"/>
    <x v="344"/>
  </r>
  <r>
    <x v="6"/>
    <x v="345"/>
  </r>
  <r>
    <x v="6"/>
    <x v="346"/>
  </r>
  <r>
    <x v="6"/>
    <x v="347"/>
  </r>
  <r>
    <x v="6"/>
    <x v="348"/>
  </r>
  <r>
    <x v="6"/>
    <x v="349"/>
  </r>
  <r>
    <x v="7"/>
    <x v="350"/>
  </r>
  <r>
    <x v="7"/>
    <x v="351"/>
  </r>
  <r>
    <x v="7"/>
    <x v="352"/>
  </r>
  <r>
    <x v="7"/>
    <x v="353"/>
  </r>
  <r>
    <x v="7"/>
    <x v="354"/>
  </r>
  <r>
    <x v="7"/>
    <x v="355"/>
  </r>
  <r>
    <x v="7"/>
    <x v="356"/>
  </r>
  <r>
    <x v="7"/>
    <x v="357"/>
  </r>
  <r>
    <x v="7"/>
    <x v="358"/>
  </r>
  <r>
    <x v="7"/>
    <x v="359"/>
  </r>
  <r>
    <x v="7"/>
    <x v="360"/>
  </r>
  <r>
    <x v="7"/>
    <x v="361"/>
  </r>
  <r>
    <x v="7"/>
    <x v="362"/>
  </r>
  <r>
    <x v="7"/>
    <x v="363"/>
  </r>
  <r>
    <x v="7"/>
    <x v="364"/>
  </r>
  <r>
    <x v="7"/>
    <x v="365"/>
  </r>
  <r>
    <x v="7"/>
    <x v="366"/>
  </r>
  <r>
    <x v="7"/>
    <x v="367"/>
  </r>
  <r>
    <x v="7"/>
    <x v="368"/>
  </r>
  <r>
    <x v="7"/>
    <x v="369"/>
  </r>
  <r>
    <x v="7"/>
    <x v="370"/>
  </r>
  <r>
    <x v="7"/>
    <x v="371"/>
  </r>
  <r>
    <x v="7"/>
    <x v="372"/>
  </r>
  <r>
    <x v="7"/>
    <x v="373"/>
  </r>
  <r>
    <x v="7"/>
    <x v="374"/>
  </r>
  <r>
    <x v="7"/>
    <x v="375"/>
  </r>
  <r>
    <x v="7"/>
    <x v="376"/>
  </r>
  <r>
    <x v="7"/>
    <x v="377"/>
  </r>
  <r>
    <x v="7"/>
    <x v="378"/>
  </r>
  <r>
    <x v="7"/>
    <x v="379"/>
  </r>
  <r>
    <x v="7"/>
    <x v="380"/>
  </r>
  <r>
    <x v="7"/>
    <x v="381"/>
  </r>
  <r>
    <x v="7"/>
    <x v="382"/>
  </r>
  <r>
    <x v="7"/>
    <x v="383"/>
  </r>
  <r>
    <x v="7"/>
    <x v="384"/>
  </r>
  <r>
    <x v="7"/>
    <x v="385"/>
  </r>
  <r>
    <x v="7"/>
    <x v="386"/>
  </r>
  <r>
    <x v="7"/>
    <x v="387"/>
  </r>
  <r>
    <x v="7"/>
    <x v="388"/>
  </r>
  <r>
    <x v="7"/>
    <x v="389"/>
  </r>
  <r>
    <x v="7"/>
    <x v="390"/>
  </r>
  <r>
    <x v="7"/>
    <x v="391"/>
  </r>
  <r>
    <x v="7"/>
    <x v="392"/>
  </r>
  <r>
    <x v="7"/>
    <x v="393"/>
  </r>
  <r>
    <x v="7"/>
    <x v="394"/>
  </r>
  <r>
    <x v="7"/>
    <x v="395"/>
  </r>
  <r>
    <x v="7"/>
    <x v="396"/>
  </r>
  <r>
    <x v="7"/>
    <x v="397"/>
  </r>
  <r>
    <x v="7"/>
    <x v="398"/>
  </r>
  <r>
    <x v="7"/>
    <x v="399"/>
  </r>
  <r>
    <x v="8"/>
    <x v="400"/>
  </r>
  <r>
    <x v="8"/>
    <x v="401"/>
  </r>
  <r>
    <x v="8"/>
    <x v="402"/>
  </r>
  <r>
    <x v="8"/>
    <x v="403"/>
  </r>
  <r>
    <x v="8"/>
    <x v="404"/>
  </r>
  <r>
    <x v="8"/>
    <x v="405"/>
  </r>
  <r>
    <x v="8"/>
    <x v="406"/>
  </r>
  <r>
    <x v="8"/>
    <x v="407"/>
  </r>
  <r>
    <x v="8"/>
    <x v="408"/>
  </r>
  <r>
    <x v="8"/>
    <x v="409"/>
  </r>
  <r>
    <x v="8"/>
    <x v="410"/>
  </r>
  <r>
    <x v="8"/>
    <x v="411"/>
  </r>
  <r>
    <x v="8"/>
    <x v="412"/>
  </r>
  <r>
    <x v="8"/>
    <x v="413"/>
  </r>
  <r>
    <x v="8"/>
    <x v="414"/>
  </r>
  <r>
    <x v="8"/>
    <x v="415"/>
  </r>
  <r>
    <x v="8"/>
    <x v="416"/>
  </r>
  <r>
    <x v="8"/>
    <x v="417"/>
  </r>
  <r>
    <x v="8"/>
    <x v="418"/>
  </r>
  <r>
    <x v="8"/>
    <x v="419"/>
  </r>
  <r>
    <x v="8"/>
    <x v="420"/>
  </r>
  <r>
    <x v="8"/>
    <x v="421"/>
  </r>
  <r>
    <x v="8"/>
    <x v="422"/>
  </r>
  <r>
    <x v="8"/>
    <x v="423"/>
  </r>
  <r>
    <x v="8"/>
    <x v="424"/>
  </r>
  <r>
    <x v="8"/>
    <x v="425"/>
  </r>
  <r>
    <x v="8"/>
    <x v="426"/>
  </r>
  <r>
    <x v="8"/>
    <x v="427"/>
  </r>
  <r>
    <x v="8"/>
    <x v="428"/>
  </r>
  <r>
    <x v="8"/>
    <x v="429"/>
  </r>
  <r>
    <x v="8"/>
    <x v="430"/>
  </r>
  <r>
    <x v="8"/>
    <x v="431"/>
  </r>
  <r>
    <x v="8"/>
    <x v="432"/>
  </r>
  <r>
    <x v="8"/>
    <x v="433"/>
  </r>
  <r>
    <x v="8"/>
    <x v="434"/>
  </r>
  <r>
    <x v="8"/>
    <x v="435"/>
  </r>
  <r>
    <x v="8"/>
    <x v="436"/>
  </r>
  <r>
    <x v="8"/>
    <x v="437"/>
  </r>
  <r>
    <x v="8"/>
    <x v="438"/>
  </r>
  <r>
    <x v="8"/>
    <x v="439"/>
  </r>
  <r>
    <x v="8"/>
    <x v="440"/>
  </r>
  <r>
    <x v="8"/>
    <x v="441"/>
  </r>
  <r>
    <x v="8"/>
    <x v="442"/>
  </r>
  <r>
    <x v="8"/>
    <x v="443"/>
  </r>
  <r>
    <x v="8"/>
    <x v="444"/>
  </r>
  <r>
    <x v="8"/>
    <x v="445"/>
  </r>
  <r>
    <x v="8"/>
    <x v="446"/>
  </r>
  <r>
    <x v="8"/>
    <x v="447"/>
  </r>
  <r>
    <x v="8"/>
    <x v="448"/>
  </r>
  <r>
    <x v="8"/>
    <x v="449"/>
  </r>
  <r>
    <x v="9"/>
    <x v="450"/>
  </r>
  <r>
    <x v="9"/>
    <x v="451"/>
  </r>
  <r>
    <x v="9"/>
    <x v="452"/>
  </r>
  <r>
    <x v="9"/>
    <x v="453"/>
  </r>
  <r>
    <x v="9"/>
    <x v="454"/>
  </r>
  <r>
    <x v="9"/>
    <x v="455"/>
  </r>
  <r>
    <x v="9"/>
    <x v="456"/>
  </r>
  <r>
    <x v="9"/>
    <x v="457"/>
  </r>
  <r>
    <x v="9"/>
    <x v="458"/>
  </r>
  <r>
    <x v="9"/>
    <x v="459"/>
  </r>
  <r>
    <x v="9"/>
    <x v="460"/>
  </r>
  <r>
    <x v="9"/>
    <x v="461"/>
  </r>
  <r>
    <x v="9"/>
    <x v="462"/>
  </r>
  <r>
    <x v="9"/>
    <x v="463"/>
  </r>
  <r>
    <x v="9"/>
    <x v="464"/>
  </r>
  <r>
    <x v="9"/>
    <x v="465"/>
  </r>
  <r>
    <x v="9"/>
    <x v="466"/>
  </r>
  <r>
    <x v="9"/>
    <x v="467"/>
  </r>
  <r>
    <x v="9"/>
    <x v="468"/>
  </r>
  <r>
    <x v="9"/>
    <x v="469"/>
  </r>
  <r>
    <x v="9"/>
    <x v="470"/>
  </r>
  <r>
    <x v="9"/>
    <x v="471"/>
  </r>
  <r>
    <x v="9"/>
    <x v="472"/>
  </r>
  <r>
    <x v="9"/>
    <x v="473"/>
  </r>
  <r>
    <x v="9"/>
    <x v="474"/>
  </r>
  <r>
    <x v="9"/>
    <x v="475"/>
  </r>
  <r>
    <x v="9"/>
    <x v="476"/>
  </r>
  <r>
    <x v="9"/>
    <x v="477"/>
  </r>
  <r>
    <x v="9"/>
    <x v="478"/>
  </r>
  <r>
    <x v="9"/>
    <x v="479"/>
  </r>
  <r>
    <x v="9"/>
    <x v="480"/>
  </r>
  <r>
    <x v="9"/>
    <x v="481"/>
  </r>
  <r>
    <x v="9"/>
    <x v="482"/>
  </r>
  <r>
    <x v="9"/>
    <x v="483"/>
  </r>
  <r>
    <x v="9"/>
    <x v="484"/>
  </r>
  <r>
    <x v="9"/>
    <x v="485"/>
  </r>
  <r>
    <x v="9"/>
    <x v="486"/>
  </r>
  <r>
    <x v="9"/>
    <x v="487"/>
  </r>
  <r>
    <x v="9"/>
    <x v="488"/>
  </r>
  <r>
    <x v="9"/>
    <x v="489"/>
  </r>
  <r>
    <x v="9"/>
    <x v="490"/>
  </r>
  <r>
    <x v="9"/>
    <x v="491"/>
  </r>
  <r>
    <x v="9"/>
    <x v="492"/>
  </r>
  <r>
    <x v="9"/>
    <x v="493"/>
  </r>
  <r>
    <x v="9"/>
    <x v="494"/>
  </r>
  <r>
    <x v="9"/>
    <x v="495"/>
  </r>
  <r>
    <x v="9"/>
    <x v="496"/>
  </r>
  <r>
    <x v="9"/>
    <x v="497"/>
  </r>
  <r>
    <x v="9"/>
    <x v="498"/>
  </r>
  <r>
    <x v="9"/>
    <x v="499"/>
  </r>
  <r>
    <x v="10"/>
    <x v="500"/>
  </r>
  <r>
    <x v="10"/>
    <x v="501"/>
  </r>
  <r>
    <x v="10"/>
    <x v="502"/>
  </r>
  <r>
    <x v="10"/>
    <x v="503"/>
  </r>
  <r>
    <x v="10"/>
    <x v="504"/>
  </r>
  <r>
    <x v="10"/>
    <x v="505"/>
  </r>
  <r>
    <x v="10"/>
    <x v="506"/>
  </r>
  <r>
    <x v="10"/>
    <x v="507"/>
  </r>
  <r>
    <x v="10"/>
    <x v="508"/>
  </r>
  <r>
    <x v="10"/>
    <x v="509"/>
  </r>
  <r>
    <x v="10"/>
    <x v="510"/>
  </r>
  <r>
    <x v="10"/>
    <x v="511"/>
  </r>
  <r>
    <x v="10"/>
    <x v="512"/>
  </r>
  <r>
    <x v="10"/>
    <x v="513"/>
  </r>
  <r>
    <x v="10"/>
    <x v="514"/>
  </r>
  <r>
    <x v="10"/>
    <x v="515"/>
  </r>
  <r>
    <x v="10"/>
    <x v="516"/>
  </r>
  <r>
    <x v="10"/>
    <x v="517"/>
  </r>
  <r>
    <x v="10"/>
    <x v="518"/>
  </r>
  <r>
    <x v="10"/>
    <x v="519"/>
  </r>
  <r>
    <x v="10"/>
    <x v="520"/>
  </r>
  <r>
    <x v="10"/>
    <x v="521"/>
  </r>
  <r>
    <x v="10"/>
    <x v="522"/>
  </r>
  <r>
    <x v="10"/>
    <x v="523"/>
  </r>
  <r>
    <x v="10"/>
    <x v="524"/>
  </r>
  <r>
    <x v="10"/>
    <x v="525"/>
  </r>
  <r>
    <x v="10"/>
    <x v="526"/>
  </r>
  <r>
    <x v="10"/>
    <x v="527"/>
  </r>
  <r>
    <x v="10"/>
    <x v="528"/>
  </r>
  <r>
    <x v="10"/>
    <x v="529"/>
  </r>
  <r>
    <x v="10"/>
    <x v="530"/>
  </r>
  <r>
    <x v="10"/>
    <x v="531"/>
  </r>
  <r>
    <x v="10"/>
    <x v="532"/>
  </r>
  <r>
    <x v="10"/>
    <x v="533"/>
  </r>
  <r>
    <x v="10"/>
    <x v="534"/>
  </r>
  <r>
    <x v="10"/>
    <x v="535"/>
  </r>
  <r>
    <x v="10"/>
    <x v="536"/>
  </r>
  <r>
    <x v="10"/>
    <x v="537"/>
  </r>
  <r>
    <x v="10"/>
    <x v="538"/>
  </r>
  <r>
    <x v="10"/>
    <x v="539"/>
  </r>
  <r>
    <x v="10"/>
    <x v="540"/>
  </r>
  <r>
    <x v="10"/>
    <x v="541"/>
  </r>
  <r>
    <x v="10"/>
    <x v="542"/>
  </r>
  <r>
    <x v="10"/>
    <x v="543"/>
  </r>
  <r>
    <x v="10"/>
    <x v="544"/>
  </r>
  <r>
    <x v="10"/>
    <x v="545"/>
  </r>
  <r>
    <x v="10"/>
    <x v="546"/>
  </r>
  <r>
    <x v="10"/>
    <x v="547"/>
  </r>
  <r>
    <x v="10"/>
    <x v="548"/>
  </r>
  <r>
    <x v="10"/>
    <x v="549"/>
  </r>
  <r>
    <x v="11"/>
    <x v="550"/>
  </r>
  <r>
    <x v="11"/>
    <x v="551"/>
  </r>
  <r>
    <x v="11"/>
    <x v="552"/>
  </r>
  <r>
    <x v="11"/>
    <x v="553"/>
  </r>
  <r>
    <x v="11"/>
    <x v="554"/>
  </r>
  <r>
    <x v="11"/>
    <x v="555"/>
  </r>
  <r>
    <x v="11"/>
    <x v="556"/>
  </r>
  <r>
    <x v="11"/>
    <x v="557"/>
  </r>
  <r>
    <x v="11"/>
    <x v="558"/>
  </r>
  <r>
    <x v="11"/>
    <x v="559"/>
  </r>
  <r>
    <x v="11"/>
    <x v="560"/>
  </r>
  <r>
    <x v="11"/>
    <x v="561"/>
  </r>
  <r>
    <x v="11"/>
    <x v="562"/>
  </r>
  <r>
    <x v="11"/>
    <x v="563"/>
  </r>
  <r>
    <x v="11"/>
    <x v="564"/>
  </r>
  <r>
    <x v="11"/>
    <x v="565"/>
  </r>
  <r>
    <x v="11"/>
    <x v="566"/>
  </r>
  <r>
    <x v="11"/>
    <x v="567"/>
  </r>
  <r>
    <x v="11"/>
    <x v="568"/>
  </r>
  <r>
    <x v="11"/>
    <x v="569"/>
  </r>
  <r>
    <x v="11"/>
    <x v="570"/>
  </r>
  <r>
    <x v="11"/>
    <x v="571"/>
  </r>
  <r>
    <x v="11"/>
    <x v="572"/>
  </r>
  <r>
    <x v="11"/>
    <x v="573"/>
  </r>
  <r>
    <x v="11"/>
    <x v="574"/>
  </r>
  <r>
    <x v="11"/>
    <x v="575"/>
  </r>
  <r>
    <x v="11"/>
    <x v="576"/>
  </r>
  <r>
    <x v="11"/>
    <x v="577"/>
  </r>
  <r>
    <x v="11"/>
    <x v="578"/>
  </r>
  <r>
    <x v="11"/>
    <x v="579"/>
  </r>
  <r>
    <x v="11"/>
    <x v="580"/>
  </r>
  <r>
    <x v="11"/>
    <x v="581"/>
  </r>
  <r>
    <x v="11"/>
    <x v="582"/>
  </r>
  <r>
    <x v="11"/>
    <x v="583"/>
  </r>
  <r>
    <x v="11"/>
    <x v="584"/>
  </r>
  <r>
    <x v="11"/>
    <x v="585"/>
  </r>
  <r>
    <x v="11"/>
    <x v="586"/>
  </r>
  <r>
    <x v="11"/>
    <x v="587"/>
  </r>
  <r>
    <x v="11"/>
    <x v="588"/>
  </r>
  <r>
    <x v="11"/>
    <x v="589"/>
  </r>
  <r>
    <x v="11"/>
    <x v="590"/>
  </r>
  <r>
    <x v="11"/>
    <x v="591"/>
  </r>
  <r>
    <x v="11"/>
    <x v="592"/>
  </r>
  <r>
    <x v="11"/>
    <x v="593"/>
  </r>
  <r>
    <x v="11"/>
    <x v="594"/>
  </r>
  <r>
    <x v="11"/>
    <x v="595"/>
  </r>
  <r>
    <x v="11"/>
    <x v="596"/>
  </r>
  <r>
    <x v="11"/>
    <x v="597"/>
  </r>
  <r>
    <x v="11"/>
    <x v="598"/>
  </r>
  <r>
    <x v="11"/>
    <x v="599"/>
  </r>
  <r>
    <x v="12"/>
    <x v="600"/>
  </r>
  <r>
    <x v="12"/>
    <x v="601"/>
  </r>
  <r>
    <x v="12"/>
    <x v="602"/>
  </r>
  <r>
    <x v="12"/>
    <x v="603"/>
  </r>
  <r>
    <x v="12"/>
    <x v="604"/>
  </r>
  <r>
    <x v="12"/>
    <x v="605"/>
  </r>
  <r>
    <x v="12"/>
    <x v="606"/>
  </r>
  <r>
    <x v="12"/>
    <x v="607"/>
  </r>
  <r>
    <x v="12"/>
    <x v="608"/>
  </r>
  <r>
    <x v="12"/>
    <x v="609"/>
  </r>
  <r>
    <x v="12"/>
    <x v="610"/>
  </r>
  <r>
    <x v="12"/>
    <x v="611"/>
  </r>
  <r>
    <x v="12"/>
    <x v="612"/>
  </r>
  <r>
    <x v="12"/>
    <x v="613"/>
  </r>
  <r>
    <x v="12"/>
    <x v="614"/>
  </r>
  <r>
    <x v="12"/>
    <x v="615"/>
  </r>
  <r>
    <x v="12"/>
    <x v="616"/>
  </r>
  <r>
    <x v="12"/>
    <x v="617"/>
  </r>
  <r>
    <x v="12"/>
    <x v="618"/>
  </r>
  <r>
    <x v="12"/>
    <x v="619"/>
  </r>
  <r>
    <x v="12"/>
    <x v="620"/>
  </r>
  <r>
    <x v="12"/>
    <x v="621"/>
  </r>
  <r>
    <x v="12"/>
    <x v="622"/>
  </r>
  <r>
    <x v="12"/>
    <x v="623"/>
  </r>
  <r>
    <x v="12"/>
    <x v="624"/>
  </r>
  <r>
    <x v="12"/>
    <x v="625"/>
  </r>
  <r>
    <x v="12"/>
    <x v="626"/>
  </r>
  <r>
    <x v="12"/>
    <x v="627"/>
  </r>
  <r>
    <x v="12"/>
    <x v="628"/>
  </r>
  <r>
    <x v="12"/>
    <x v="629"/>
  </r>
  <r>
    <x v="12"/>
    <x v="630"/>
  </r>
  <r>
    <x v="12"/>
    <x v="631"/>
  </r>
  <r>
    <x v="12"/>
    <x v="632"/>
  </r>
  <r>
    <x v="12"/>
    <x v="633"/>
  </r>
  <r>
    <x v="12"/>
    <x v="634"/>
  </r>
  <r>
    <x v="12"/>
    <x v="635"/>
  </r>
  <r>
    <x v="12"/>
    <x v="636"/>
  </r>
  <r>
    <x v="12"/>
    <x v="637"/>
  </r>
  <r>
    <x v="12"/>
    <x v="638"/>
  </r>
  <r>
    <x v="12"/>
    <x v="639"/>
  </r>
  <r>
    <x v="12"/>
    <x v="640"/>
  </r>
  <r>
    <x v="12"/>
    <x v="641"/>
  </r>
  <r>
    <x v="12"/>
    <x v="642"/>
  </r>
  <r>
    <x v="12"/>
    <x v="643"/>
  </r>
  <r>
    <x v="12"/>
    <x v="644"/>
  </r>
  <r>
    <x v="12"/>
    <x v="645"/>
  </r>
  <r>
    <x v="12"/>
    <x v="646"/>
  </r>
  <r>
    <x v="12"/>
    <x v="647"/>
  </r>
  <r>
    <x v="12"/>
    <x v="648"/>
  </r>
  <r>
    <x v="12"/>
    <x v="649"/>
  </r>
  <r>
    <x v="13"/>
    <x v="650"/>
  </r>
  <r>
    <x v="13"/>
    <x v="651"/>
  </r>
  <r>
    <x v="13"/>
    <x v="652"/>
  </r>
  <r>
    <x v="13"/>
    <x v="653"/>
  </r>
  <r>
    <x v="13"/>
    <x v="654"/>
  </r>
  <r>
    <x v="13"/>
    <x v="655"/>
  </r>
  <r>
    <x v="13"/>
    <x v="656"/>
  </r>
  <r>
    <x v="13"/>
    <x v="657"/>
  </r>
  <r>
    <x v="13"/>
    <x v="658"/>
  </r>
  <r>
    <x v="13"/>
    <x v="659"/>
  </r>
  <r>
    <x v="13"/>
    <x v="660"/>
  </r>
  <r>
    <x v="13"/>
    <x v="661"/>
  </r>
  <r>
    <x v="13"/>
    <x v="662"/>
  </r>
  <r>
    <x v="13"/>
    <x v="663"/>
  </r>
  <r>
    <x v="13"/>
    <x v="664"/>
  </r>
  <r>
    <x v="13"/>
    <x v="665"/>
  </r>
  <r>
    <x v="13"/>
    <x v="666"/>
  </r>
  <r>
    <x v="13"/>
    <x v="667"/>
  </r>
  <r>
    <x v="13"/>
    <x v="668"/>
  </r>
  <r>
    <x v="13"/>
    <x v="669"/>
  </r>
  <r>
    <x v="13"/>
    <x v="670"/>
  </r>
  <r>
    <x v="13"/>
    <x v="671"/>
  </r>
  <r>
    <x v="13"/>
    <x v="672"/>
  </r>
  <r>
    <x v="13"/>
    <x v="673"/>
  </r>
  <r>
    <x v="13"/>
    <x v="674"/>
  </r>
  <r>
    <x v="13"/>
    <x v="675"/>
  </r>
  <r>
    <x v="13"/>
    <x v="676"/>
  </r>
  <r>
    <x v="13"/>
    <x v="677"/>
  </r>
  <r>
    <x v="13"/>
    <x v="678"/>
  </r>
  <r>
    <x v="13"/>
    <x v="679"/>
  </r>
  <r>
    <x v="13"/>
    <x v="680"/>
  </r>
  <r>
    <x v="13"/>
    <x v="681"/>
  </r>
  <r>
    <x v="13"/>
    <x v="682"/>
  </r>
  <r>
    <x v="13"/>
    <x v="683"/>
  </r>
  <r>
    <x v="13"/>
    <x v="684"/>
  </r>
  <r>
    <x v="13"/>
    <x v="685"/>
  </r>
  <r>
    <x v="13"/>
    <x v="686"/>
  </r>
  <r>
    <x v="13"/>
    <x v="687"/>
  </r>
  <r>
    <x v="13"/>
    <x v="688"/>
  </r>
  <r>
    <x v="13"/>
    <x v="689"/>
  </r>
  <r>
    <x v="13"/>
    <x v="690"/>
  </r>
  <r>
    <x v="13"/>
    <x v="691"/>
  </r>
  <r>
    <x v="13"/>
    <x v="692"/>
  </r>
  <r>
    <x v="13"/>
    <x v="693"/>
  </r>
  <r>
    <x v="13"/>
    <x v="694"/>
  </r>
  <r>
    <x v="13"/>
    <x v="695"/>
  </r>
  <r>
    <x v="13"/>
    <x v="696"/>
  </r>
  <r>
    <x v="13"/>
    <x v="697"/>
  </r>
  <r>
    <x v="13"/>
    <x v="698"/>
  </r>
  <r>
    <x v="13"/>
    <x v="699"/>
  </r>
  <r>
    <x v="14"/>
    <x v="700"/>
  </r>
  <r>
    <x v="14"/>
    <x v="701"/>
  </r>
  <r>
    <x v="14"/>
    <x v="702"/>
  </r>
  <r>
    <x v="14"/>
    <x v="703"/>
  </r>
  <r>
    <x v="14"/>
    <x v="704"/>
  </r>
  <r>
    <x v="14"/>
    <x v="705"/>
  </r>
  <r>
    <x v="14"/>
    <x v="706"/>
  </r>
  <r>
    <x v="14"/>
    <x v="707"/>
  </r>
  <r>
    <x v="14"/>
    <x v="708"/>
  </r>
  <r>
    <x v="14"/>
    <x v="709"/>
  </r>
  <r>
    <x v="14"/>
    <x v="710"/>
  </r>
  <r>
    <x v="14"/>
    <x v="711"/>
  </r>
  <r>
    <x v="14"/>
    <x v="712"/>
  </r>
  <r>
    <x v="14"/>
    <x v="713"/>
  </r>
  <r>
    <x v="14"/>
    <x v="714"/>
  </r>
  <r>
    <x v="14"/>
    <x v="715"/>
  </r>
  <r>
    <x v="14"/>
    <x v="716"/>
  </r>
  <r>
    <x v="14"/>
    <x v="717"/>
  </r>
  <r>
    <x v="14"/>
    <x v="718"/>
  </r>
  <r>
    <x v="14"/>
    <x v="719"/>
  </r>
  <r>
    <x v="14"/>
    <x v="720"/>
  </r>
  <r>
    <x v="14"/>
    <x v="721"/>
  </r>
  <r>
    <x v="14"/>
    <x v="722"/>
  </r>
  <r>
    <x v="14"/>
    <x v="723"/>
  </r>
  <r>
    <x v="14"/>
    <x v="724"/>
  </r>
  <r>
    <x v="14"/>
    <x v="725"/>
  </r>
  <r>
    <x v="14"/>
    <x v="726"/>
  </r>
  <r>
    <x v="14"/>
    <x v="727"/>
  </r>
  <r>
    <x v="14"/>
    <x v="728"/>
  </r>
  <r>
    <x v="14"/>
    <x v="729"/>
  </r>
  <r>
    <x v="14"/>
    <x v="730"/>
  </r>
  <r>
    <x v="14"/>
    <x v="731"/>
  </r>
  <r>
    <x v="14"/>
    <x v="732"/>
  </r>
  <r>
    <x v="14"/>
    <x v="733"/>
  </r>
  <r>
    <x v="14"/>
    <x v="734"/>
  </r>
  <r>
    <x v="14"/>
    <x v="735"/>
  </r>
  <r>
    <x v="14"/>
    <x v="736"/>
  </r>
  <r>
    <x v="14"/>
    <x v="737"/>
  </r>
  <r>
    <x v="14"/>
    <x v="738"/>
  </r>
  <r>
    <x v="14"/>
    <x v="739"/>
  </r>
  <r>
    <x v="14"/>
    <x v="740"/>
  </r>
  <r>
    <x v="14"/>
    <x v="741"/>
  </r>
  <r>
    <x v="14"/>
    <x v="742"/>
  </r>
  <r>
    <x v="14"/>
    <x v="743"/>
  </r>
  <r>
    <x v="14"/>
    <x v="744"/>
  </r>
  <r>
    <x v="14"/>
    <x v="745"/>
  </r>
  <r>
    <x v="14"/>
    <x v="746"/>
  </r>
  <r>
    <x v="14"/>
    <x v="747"/>
  </r>
  <r>
    <x v="14"/>
    <x v="748"/>
  </r>
  <r>
    <x v="14"/>
    <x v="749"/>
  </r>
  <r>
    <x v="15"/>
    <x v="750"/>
  </r>
  <r>
    <x v="15"/>
    <x v="751"/>
  </r>
  <r>
    <x v="15"/>
    <x v="752"/>
  </r>
  <r>
    <x v="15"/>
    <x v="753"/>
  </r>
  <r>
    <x v="15"/>
    <x v="754"/>
  </r>
  <r>
    <x v="15"/>
    <x v="755"/>
  </r>
  <r>
    <x v="15"/>
    <x v="756"/>
  </r>
  <r>
    <x v="15"/>
    <x v="757"/>
  </r>
  <r>
    <x v="15"/>
    <x v="758"/>
  </r>
  <r>
    <x v="15"/>
    <x v="759"/>
  </r>
  <r>
    <x v="15"/>
    <x v="760"/>
  </r>
  <r>
    <x v="15"/>
    <x v="761"/>
  </r>
  <r>
    <x v="15"/>
    <x v="762"/>
  </r>
  <r>
    <x v="15"/>
    <x v="763"/>
  </r>
  <r>
    <x v="15"/>
    <x v="764"/>
  </r>
  <r>
    <x v="15"/>
    <x v="765"/>
  </r>
  <r>
    <x v="15"/>
    <x v="766"/>
  </r>
  <r>
    <x v="15"/>
    <x v="767"/>
  </r>
  <r>
    <x v="15"/>
    <x v="768"/>
  </r>
  <r>
    <x v="15"/>
    <x v="769"/>
  </r>
  <r>
    <x v="15"/>
    <x v="770"/>
  </r>
  <r>
    <x v="15"/>
    <x v="771"/>
  </r>
  <r>
    <x v="15"/>
    <x v="772"/>
  </r>
  <r>
    <x v="15"/>
    <x v="773"/>
  </r>
  <r>
    <x v="15"/>
    <x v="774"/>
  </r>
  <r>
    <x v="15"/>
    <x v="775"/>
  </r>
  <r>
    <x v="15"/>
    <x v="776"/>
  </r>
  <r>
    <x v="15"/>
    <x v="777"/>
  </r>
  <r>
    <x v="15"/>
    <x v="778"/>
  </r>
  <r>
    <x v="15"/>
    <x v="779"/>
  </r>
  <r>
    <x v="15"/>
    <x v="780"/>
  </r>
  <r>
    <x v="15"/>
    <x v="781"/>
  </r>
  <r>
    <x v="15"/>
    <x v="782"/>
  </r>
  <r>
    <x v="15"/>
    <x v="783"/>
  </r>
  <r>
    <x v="15"/>
    <x v="784"/>
  </r>
  <r>
    <x v="15"/>
    <x v="785"/>
  </r>
  <r>
    <x v="15"/>
    <x v="786"/>
  </r>
  <r>
    <x v="15"/>
    <x v="787"/>
  </r>
  <r>
    <x v="15"/>
    <x v="788"/>
  </r>
  <r>
    <x v="15"/>
    <x v="789"/>
  </r>
  <r>
    <x v="15"/>
    <x v="790"/>
  </r>
  <r>
    <x v="15"/>
    <x v="791"/>
  </r>
  <r>
    <x v="15"/>
    <x v="792"/>
  </r>
  <r>
    <x v="15"/>
    <x v="793"/>
  </r>
  <r>
    <x v="15"/>
    <x v="794"/>
  </r>
  <r>
    <x v="15"/>
    <x v="795"/>
  </r>
  <r>
    <x v="15"/>
    <x v="796"/>
  </r>
  <r>
    <x v="15"/>
    <x v="797"/>
  </r>
  <r>
    <x v="15"/>
    <x v="798"/>
  </r>
  <r>
    <x v="15"/>
    <x v="799"/>
  </r>
  <r>
    <x v="16"/>
    <x v="800"/>
  </r>
  <r>
    <x v="16"/>
    <x v="801"/>
  </r>
  <r>
    <x v="16"/>
    <x v="802"/>
  </r>
  <r>
    <x v="16"/>
    <x v="803"/>
  </r>
  <r>
    <x v="16"/>
    <x v="804"/>
  </r>
  <r>
    <x v="16"/>
    <x v="805"/>
  </r>
  <r>
    <x v="16"/>
    <x v="806"/>
  </r>
  <r>
    <x v="16"/>
    <x v="807"/>
  </r>
  <r>
    <x v="16"/>
    <x v="808"/>
  </r>
  <r>
    <x v="16"/>
    <x v="809"/>
  </r>
  <r>
    <x v="16"/>
    <x v="810"/>
  </r>
  <r>
    <x v="16"/>
    <x v="811"/>
  </r>
  <r>
    <x v="16"/>
    <x v="812"/>
  </r>
  <r>
    <x v="16"/>
    <x v="813"/>
  </r>
  <r>
    <x v="16"/>
    <x v="814"/>
  </r>
  <r>
    <x v="16"/>
    <x v="815"/>
  </r>
  <r>
    <x v="16"/>
    <x v="816"/>
  </r>
  <r>
    <x v="16"/>
    <x v="817"/>
  </r>
  <r>
    <x v="16"/>
    <x v="818"/>
  </r>
  <r>
    <x v="16"/>
    <x v="819"/>
  </r>
  <r>
    <x v="16"/>
    <x v="820"/>
  </r>
  <r>
    <x v="16"/>
    <x v="821"/>
  </r>
  <r>
    <x v="16"/>
    <x v="822"/>
  </r>
  <r>
    <x v="16"/>
    <x v="823"/>
  </r>
  <r>
    <x v="16"/>
    <x v="824"/>
  </r>
  <r>
    <x v="16"/>
    <x v="825"/>
  </r>
  <r>
    <x v="16"/>
    <x v="826"/>
  </r>
  <r>
    <x v="16"/>
    <x v="827"/>
  </r>
  <r>
    <x v="16"/>
    <x v="828"/>
  </r>
  <r>
    <x v="16"/>
    <x v="829"/>
  </r>
  <r>
    <x v="16"/>
    <x v="830"/>
  </r>
  <r>
    <x v="16"/>
    <x v="831"/>
  </r>
  <r>
    <x v="16"/>
    <x v="832"/>
  </r>
  <r>
    <x v="16"/>
    <x v="833"/>
  </r>
  <r>
    <x v="16"/>
    <x v="834"/>
  </r>
  <r>
    <x v="16"/>
    <x v="835"/>
  </r>
  <r>
    <x v="16"/>
    <x v="836"/>
  </r>
  <r>
    <x v="16"/>
    <x v="837"/>
  </r>
  <r>
    <x v="16"/>
    <x v="838"/>
  </r>
  <r>
    <x v="16"/>
    <x v="839"/>
  </r>
  <r>
    <x v="16"/>
    <x v="840"/>
  </r>
  <r>
    <x v="16"/>
    <x v="841"/>
  </r>
  <r>
    <x v="16"/>
    <x v="842"/>
  </r>
  <r>
    <x v="16"/>
    <x v="843"/>
  </r>
  <r>
    <x v="16"/>
    <x v="844"/>
  </r>
  <r>
    <x v="16"/>
    <x v="845"/>
  </r>
  <r>
    <x v="16"/>
    <x v="846"/>
  </r>
  <r>
    <x v="16"/>
    <x v="847"/>
  </r>
  <r>
    <x v="16"/>
    <x v="848"/>
  </r>
  <r>
    <x v="16"/>
    <x v="849"/>
  </r>
  <r>
    <x v="17"/>
    <x v="850"/>
  </r>
  <r>
    <x v="17"/>
    <x v="851"/>
  </r>
  <r>
    <x v="17"/>
    <x v="852"/>
  </r>
  <r>
    <x v="17"/>
    <x v="853"/>
  </r>
  <r>
    <x v="17"/>
    <x v="854"/>
  </r>
  <r>
    <x v="17"/>
    <x v="855"/>
  </r>
  <r>
    <x v="17"/>
    <x v="856"/>
  </r>
  <r>
    <x v="17"/>
    <x v="857"/>
  </r>
  <r>
    <x v="17"/>
    <x v="858"/>
  </r>
  <r>
    <x v="17"/>
    <x v="859"/>
  </r>
  <r>
    <x v="17"/>
    <x v="860"/>
  </r>
  <r>
    <x v="17"/>
    <x v="861"/>
  </r>
  <r>
    <x v="17"/>
    <x v="862"/>
  </r>
  <r>
    <x v="17"/>
    <x v="863"/>
  </r>
  <r>
    <x v="17"/>
    <x v="864"/>
  </r>
  <r>
    <x v="17"/>
    <x v="865"/>
  </r>
  <r>
    <x v="17"/>
    <x v="866"/>
  </r>
  <r>
    <x v="17"/>
    <x v="867"/>
  </r>
  <r>
    <x v="17"/>
    <x v="868"/>
  </r>
  <r>
    <x v="17"/>
    <x v="869"/>
  </r>
  <r>
    <x v="17"/>
    <x v="870"/>
  </r>
  <r>
    <x v="17"/>
    <x v="871"/>
  </r>
  <r>
    <x v="17"/>
    <x v="872"/>
  </r>
  <r>
    <x v="17"/>
    <x v="873"/>
  </r>
  <r>
    <x v="17"/>
    <x v="874"/>
  </r>
  <r>
    <x v="17"/>
    <x v="875"/>
  </r>
  <r>
    <x v="17"/>
    <x v="876"/>
  </r>
  <r>
    <x v="17"/>
    <x v="877"/>
  </r>
  <r>
    <x v="17"/>
    <x v="878"/>
  </r>
  <r>
    <x v="17"/>
    <x v="879"/>
  </r>
  <r>
    <x v="17"/>
    <x v="880"/>
  </r>
  <r>
    <x v="17"/>
    <x v="881"/>
  </r>
  <r>
    <x v="17"/>
    <x v="882"/>
  </r>
  <r>
    <x v="17"/>
    <x v="883"/>
  </r>
  <r>
    <x v="17"/>
    <x v="884"/>
  </r>
  <r>
    <x v="17"/>
    <x v="885"/>
  </r>
  <r>
    <x v="17"/>
    <x v="886"/>
  </r>
  <r>
    <x v="17"/>
    <x v="887"/>
  </r>
  <r>
    <x v="17"/>
    <x v="888"/>
  </r>
  <r>
    <x v="17"/>
    <x v="889"/>
  </r>
  <r>
    <x v="17"/>
    <x v="890"/>
  </r>
  <r>
    <x v="17"/>
    <x v="891"/>
  </r>
  <r>
    <x v="17"/>
    <x v="892"/>
  </r>
  <r>
    <x v="17"/>
    <x v="893"/>
  </r>
  <r>
    <x v="17"/>
    <x v="894"/>
  </r>
  <r>
    <x v="17"/>
    <x v="895"/>
  </r>
  <r>
    <x v="17"/>
    <x v="896"/>
  </r>
  <r>
    <x v="17"/>
    <x v="897"/>
  </r>
  <r>
    <x v="17"/>
    <x v="898"/>
  </r>
  <r>
    <x v="17"/>
    <x v="8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M4:O23" firstHeaderRow="0" firstDataRow="1" firstDataCol="1"/>
  <pivotFields count="2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numFmtId="2" showAll="0">
      <items count="901">
        <item x="621"/>
        <item x="769"/>
        <item x="668"/>
        <item x="772"/>
        <item x="579"/>
        <item x="622"/>
        <item x="613"/>
        <item x="603"/>
        <item x="771"/>
        <item x="560"/>
        <item x="694"/>
        <item x="569"/>
        <item x="696"/>
        <item x="767"/>
        <item x="481"/>
        <item x="759"/>
        <item x="649"/>
        <item x="844"/>
        <item x="561"/>
        <item x="655"/>
        <item x="774"/>
        <item x="818"/>
        <item x="753"/>
        <item x="867"/>
        <item x="584"/>
        <item x="770"/>
        <item x="736"/>
        <item x="868"/>
        <item x="751"/>
        <item x="793"/>
        <item x="604"/>
        <item x="879"/>
        <item x="832"/>
        <item x="768"/>
        <item x="870"/>
        <item x="877"/>
        <item x="582"/>
        <item x="838"/>
        <item x="869"/>
        <item x="484"/>
        <item x="855"/>
        <item x="797"/>
        <item x="804"/>
        <item x="871"/>
        <item x="847"/>
        <item x="777"/>
        <item x="875"/>
        <item x="801"/>
        <item x="896"/>
        <item x="888"/>
        <item x="891"/>
        <item x="820"/>
        <item x="482"/>
        <item x="515"/>
        <item x="895"/>
        <item x="451"/>
        <item x="535"/>
        <item x="834"/>
        <item x="810"/>
        <item x="597"/>
        <item x="883"/>
        <item x="538"/>
        <item x="830"/>
        <item x="840"/>
        <item x="861"/>
        <item x="794"/>
        <item x="882"/>
        <item x="678"/>
        <item x="811"/>
        <item x="848"/>
        <item x="846"/>
        <item x="881"/>
        <item x="814"/>
        <item x="894"/>
        <item x="573"/>
        <item x="852"/>
        <item x="874"/>
        <item x="492"/>
        <item x="647"/>
        <item x="783"/>
        <item x="758"/>
        <item x="514"/>
        <item x="815"/>
        <item x="782"/>
        <item x="854"/>
        <item x="893"/>
        <item x="400"/>
        <item x="489"/>
        <item x="595"/>
        <item x="588"/>
        <item x="667"/>
        <item x="864"/>
        <item x="516"/>
        <item x="780"/>
        <item x="851"/>
        <item x="598"/>
        <item x="853"/>
        <item x="790"/>
        <item x="898"/>
        <item x="461"/>
        <item x="642"/>
        <item x="885"/>
        <item x="422"/>
        <item x="897"/>
        <item x="825"/>
        <item x="884"/>
        <item x="863"/>
        <item x="411"/>
        <item x="711"/>
        <item x="640"/>
        <item x="620"/>
        <item x="845"/>
        <item x="391"/>
        <item x="363"/>
        <item x="388"/>
        <item x="737"/>
        <item x="701"/>
        <item x="399"/>
        <item x="742"/>
        <item x="763"/>
        <item x="502"/>
        <item x="873"/>
        <item x="835"/>
        <item x="523"/>
        <item x="692"/>
        <item x="466"/>
        <item x="817"/>
        <item x="552"/>
        <item x="455"/>
        <item x="470"/>
        <item x="754"/>
        <item x="486"/>
        <item x="548"/>
        <item x="693"/>
        <item x="367"/>
        <item x="722"/>
        <item x="566"/>
        <item x="609"/>
        <item x="778"/>
        <item x="781"/>
        <item x="410"/>
        <item x="806"/>
        <item x="791"/>
        <item x="508"/>
        <item x="826"/>
        <item x="776"/>
        <item x="390"/>
        <item x="431"/>
        <item x="375"/>
        <item x="397"/>
        <item x="705"/>
        <item x="312"/>
        <item x="313"/>
        <item x="350"/>
        <item x="607"/>
        <item x="786"/>
        <item x="320"/>
        <item x="578"/>
        <item x="336"/>
        <item x="343"/>
        <item x="306"/>
        <item x="345"/>
        <item x="632"/>
        <item x="740"/>
        <item x="519"/>
        <item x="321"/>
        <item x="307"/>
        <item x="325"/>
        <item x="316"/>
        <item x="329"/>
        <item x="328"/>
        <item x="317"/>
        <item x="654"/>
        <item x="318"/>
        <item x="349"/>
        <item x="340"/>
        <item x="302"/>
        <item x="381"/>
        <item x="330"/>
        <item x="327"/>
        <item x="310"/>
        <item x="354"/>
        <item x="314"/>
        <item x="380"/>
        <item x="527"/>
        <item x="339"/>
        <item x="303"/>
        <item x="361"/>
        <item x="323"/>
        <item x="300"/>
        <item x="347"/>
        <item x="301"/>
        <item x="366"/>
        <item x="309"/>
        <item x="338"/>
        <item x="798"/>
        <item x="348"/>
        <item x="634"/>
        <item x="744"/>
        <item x="803"/>
        <item x="341"/>
        <item x="789"/>
        <item x="800"/>
        <item x="581"/>
        <item x="337"/>
        <item x="841"/>
        <item x="513"/>
        <item x="493"/>
        <item x="856"/>
        <item x="565"/>
        <item x="827"/>
        <item x="308"/>
        <item x="666"/>
        <item x="447"/>
        <item x="326"/>
        <item x="304"/>
        <item x="331"/>
        <item x="335"/>
        <item x="333"/>
        <item x="332"/>
        <item x="305"/>
        <item x="352"/>
        <item x="324"/>
        <item x="713"/>
        <item x="648"/>
        <item x="675"/>
        <item x="626"/>
        <item x="747"/>
        <item x="714"/>
        <item x="616"/>
        <item x="663"/>
        <item x="596"/>
        <item x="718"/>
        <item x="807"/>
        <item x="799"/>
        <item x="500"/>
        <item x="631"/>
        <item x="878"/>
        <item x="571"/>
        <item x="495"/>
        <item x="731"/>
        <item x="602"/>
        <item x="824"/>
        <item x="537"/>
        <item x="892"/>
        <item x="828"/>
        <item x="831"/>
        <item x="629"/>
        <item x="501"/>
        <item x="645"/>
        <item x="315"/>
        <item x="821"/>
        <item x="671"/>
        <item x="491"/>
        <item x="849"/>
        <item x="682"/>
        <item x="526"/>
        <item x="342"/>
        <item x="600"/>
        <item x="426"/>
        <item x="862"/>
        <item x="404"/>
        <item x="319"/>
        <item x="395"/>
        <item x="394"/>
        <item x="346"/>
        <item x="585"/>
        <item x="392"/>
        <item x="398"/>
        <item x="376"/>
        <item x="727"/>
        <item x="623"/>
        <item x="639"/>
        <item x="691"/>
        <item x="364"/>
        <item x="750"/>
        <item x="752"/>
        <item x="681"/>
        <item x="322"/>
        <item x="730"/>
        <item x="575"/>
        <item x="572"/>
        <item x="633"/>
        <item x="809"/>
        <item x="812"/>
        <item x="887"/>
        <item x="344"/>
        <item x="540"/>
        <item x="557"/>
        <item x="760"/>
        <item x="554"/>
        <item x="383"/>
        <item x="355"/>
        <item x="365"/>
        <item x="368"/>
        <item x="360"/>
        <item x="378"/>
        <item x="334"/>
        <item x="372"/>
        <item x="374"/>
        <item x="387"/>
        <item x="421"/>
        <item x="407"/>
        <item x="445"/>
        <item x="311"/>
        <item x="690"/>
        <item x="709"/>
        <item x="775"/>
        <item x="627"/>
        <item x="836"/>
        <item x="734"/>
        <item x="808"/>
        <item x="546"/>
        <item x="413"/>
        <item x="475"/>
        <item x="528"/>
        <item x="679"/>
        <item x="506"/>
        <item x="396"/>
        <item x="353"/>
        <item x="369"/>
        <item x="382"/>
        <item x="434"/>
        <item x="356"/>
        <item x="373"/>
        <item x="385"/>
        <item x="504"/>
        <item x="446"/>
        <item x="415"/>
        <item x="403"/>
        <item x="741"/>
        <item x="683"/>
        <item x="441"/>
        <item x="299"/>
        <item x="816"/>
        <item x="661"/>
        <item x="779"/>
        <item x="716"/>
        <item x="252"/>
        <item x="732"/>
        <item x="273"/>
        <item x="262"/>
        <item x="889"/>
        <item x="842"/>
        <item x="473"/>
        <item x="859"/>
        <item x="850"/>
        <item x="269"/>
        <item x="444"/>
        <item x="285"/>
        <item x="833"/>
        <item x="290"/>
        <item x="298"/>
        <item x="295"/>
        <item x="283"/>
        <item x="266"/>
        <item x="358"/>
        <item x="386"/>
        <item x="858"/>
        <item x="590"/>
        <item x="359"/>
        <item x="351"/>
        <item x="265"/>
        <item x="263"/>
        <item x="276"/>
        <item x="418"/>
        <item x="287"/>
        <item x="437"/>
        <item x="401"/>
        <item x="406"/>
        <item x="259"/>
        <item x="471"/>
        <item x="250"/>
        <item x="416"/>
        <item x="256"/>
        <item x="294"/>
        <item x="291"/>
        <item x="281"/>
        <item x="660"/>
        <item x="743"/>
        <item x="264"/>
        <item x="278"/>
        <item x="614"/>
        <item x="765"/>
        <item x="795"/>
        <item x="719"/>
        <item x="257"/>
        <item x="657"/>
        <item x="270"/>
        <item x="628"/>
        <item x="665"/>
        <item x="260"/>
        <item x="695"/>
        <item x="656"/>
        <item x="715"/>
        <item x="697"/>
        <item x="541"/>
        <item x="251"/>
        <item x="289"/>
        <item x="507"/>
        <item x="288"/>
        <item x="261"/>
        <item x="272"/>
        <item x="253"/>
        <item x="664"/>
        <item x="271"/>
        <item x="296"/>
        <item x="521"/>
        <item x="275"/>
        <item x="542"/>
        <item x="267"/>
        <item x="286"/>
        <item x="379"/>
        <item x="377"/>
        <item x="282"/>
        <item x="393"/>
        <item x="279"/>
        <item x="274"/>
        <item x="589"/>
        <item x="465"/>
        <item x="370"/>
        <item x="258"/>
        <item x="293"/>
        <item x="292"/>
        <item x="268"/>
        <item x="419"/>
        <item x="277"/>
        <item x="409"/>
        <item x="438"/>
        <item x="442"/>
        <item x="424"/>
        <item x="408"/>
        <item x="254"/>
        <item x="389"/>
        <item x="429"/>
        <item x="280"/>
        <item x="625"/>
        <item x="433"/>
        <item x="608"/>
        <item x="843"/>
        <item x="813"/>
        <item x="580"/>
        <item x="586"/>
        <item x="880"/>
        <item x="746"/>
        <item x="644"/>
        <item x="857"/>
        <item x="547"/>
        <item x="865"/>
        <item x="886"/>
        <item x="587"/>
        <item x="568"/>
        <item x="505"/>
        <item x="531"/>
        <item x="357"/>
        <item x="530"/>
        <item x="652"/>
        <item x="284"/>
        <item x="532"/>
        <item x="556"/>
        <item x="583"/>
        <item x="643"/>
        <item x="494"/>
        <item x="362"/>
        <item x="371"/>
        <item x="255"/>
        <item x="417"/>
        <item x="449"/>
        <item x="448"/>
        <item x="651"/>
        <item x="624"/>
        <item x="635"/>
        <item x="749"/>
        <item x="402"/>
        <item x="729"/>
        <item x="738"/>
        <item x="659"/>
        <item x="720"/>
        <item x="805"/>
        <item x="766"/>
        <item x="762"/>
        <item x="723"/>
        <item x="619"/>
        <item x="615"/>
        <item x="837"/>
        <item x="745"/>
        <item x="788"/>
        <item x="559"/>
        <item x="755"/>
        <item x="576"/>
        <item x="686"/>
        <item x="562"/>
        <item x="564"/>
        <item x="819"/>
        <item x="637"/>
        <item x="866"/>
        <item x="726"/>
        <item x="872"/>
        <item x="689"/>
        <item x="522"/>
        <item x="638"/>
        <item x="890"/>
        <item x="544"/>
        <item x="510"/>
        <item x="829"/>
        <item x="802"/>
        <item x="472"/>
        <item x="698"/>
        <item x="474"/>
        <item x="499"/>
        <item x="577"/>
        <item x="876"/>
        <item x="525"/>
        <item x="498"/>
        <item x="468"/>
        <item x="601"/>
        <item x="460"/>
        <item x="677"/>
        <item x="518"/>
        <item x="784"/>
        <item x="297"/>
        <item x="454"/>
        <item x="669"/>
        <item x="479"/>
        <item x="605"/>
        <item x="533"/>
        <item x="457"/>
        <item x="839"/>
        <item x="456"/>
        <item x="459"/>
        <item x="653"/>
        <item x="464"/>
        <item x="536"/>
        <item x="427"/>
        <item x="425"/>
        <item x="414"/>
        <item x="567"/>
        <item x="443"/>
        <item x="439"/>
        <item x="432"/>
        <item x="796"/>
        <item x="612"/>
        <item x="553"/>
        <item x="717"/>
        <item x="725"/>
        <item x="558"/>
        <item x="773"/>
        <item x="823"/>
        <item x="761"/>
        <item x="676"/>
        <item x="440"/>
        <item x="685"/>
        <item x="792"/>
        <item x="860"/>
        <item x="520"/>
        <item x="420"/>
        <item x="529"/>
        <item x="641"/>
        <item x="450"/>
        <item x="467"/>
        <item x="899"/>
        <item x="458"/>
        <item x="549"/>
        <item x="496"/>
        <item x="430"/>
        <item x="435"/>
        <item x="699"/>
        <item x="636"/>
        <item x="658"/>
        <item x="555"/>
        <item x="757"/>
        <item x="704"/>
        <item x="707"/>
        <item x="592"/>
        <item x="674"/>
        <item x="511"/>
        <item x="545"/>
        <item x="551"/>
        <item x="680"/>
        <item x="423"/>
        <item x="550"/>
        <item x="700"/>
        <item x="485"/>
        <item x="534"/>
        <item x="524"/>
        <item x="452"/>
        <item x="463"/>
        <item x="487"/>
        <item x="599"/>
        <item x="497"/>
        <item x="412"/>
        <item x="428"/>
        <item x="436"/>
        <item x="650"/>
        <item x="405"/>
        <item x="822"/>
        <item x="724"/>
        <item x="721"/>
        <item x="684"/>
        <item x="756"/>
        <item x="476"/>
        <item x="673"/>
        <item x="764"/>
        <item x="611"/>
        <item x="670"/>
        <item x="591"/>
        <item x="570"/>
        <item x="630"/>
        <item x="509"/>
        <item x="503"/>
        <item x="512"/>
        <item x="469"/>
        <item x="478"/>
        <item x="594"/>
        <item x="703"/>
        <item x="672"/>
        <item x="710"/>
        <item x="706"/>
        <item x="606"/>
        <item x="688"/>
        <item x="610"/>
        <item x="593"/>
        <item x="787"/>
        <item x="563"/>
        <item x="617"/>
        <item x="687"/>
        <item x="739"/>
        <item x="574"/>
        <item x="539"/>
        <item x="517"/>
        <item x="483"/>
        <item x="618"/>
        <item x="702"/>
        <item x="646"/>
        <item x="733"/>
        <item x="728"/>
        <item x="543"/>
        <item x="662"/>
        <item x="477"/>
        <item x="748"/>
        <item x="712"/>
        <item x="708"/>
        <item x="785"/>
        <item x="453"/>
        <item x="480"/>
        <item x="490"/>
        <item x="488"/>
        <item x="462"/>
        <item x="735"/>
        <item x="243"/>
        <item x="249"/>
        <item x="220"/>
        <item x="384"/>
        <item x="208"/>
        <item x="202"/>
        <item x="234"/>
        <item x="218"/>
        <item x="245"/>
        <item x="217"/>
        <item x="215"/>
        <item x="222"/>
        <item x="232"/>
        <item x="233"/>
        <item x="207"/>
        <item x="219"/>
        <item x="239"/>
        <item x="211"/>
        <item x="210"/>
        <item x="200"/>
        <item x="203"/>
        <item x="238"/>
        <item x="212"/>
        <item x="240"/>
        <item x="231"/>
        <item x="236"/>
        <item x="228"/>
        <item x="223"/>
        <item x="216"/>
        <item x="224"/>
        <item x="225"/>
        <item x="206"/>
        <item x="213"/>
        <item x="204"/>
        <item x="230"/>
        <item x="214"/>
        <item x="247"/>
        <item x="226"/>
        <item x="241"/>
        <item x="221"/>
        <item x="227"/>
        <item x="235"/>
        <item x="237"/>
        <item x="209"/>
        <item x="205"/>
        <item x="242"/>
        <item x="201"/>
        <item x="246"/>
        <item x="244"/>
        <item x="229"/>
        <item x="248"/>
        <item x="182"/>
        <item x="183"/>
        <item x="191"/>
        <item x="195"/>
        <item x="187"/>
        <item x="162"/>
        <item x="190"/>
        <item x="199"/>
        <item x="196"/>
        <item x="155"/>
        <item x="188"/>
        <item x="194"/>
        <item x="189"/>
        <item x="173"/>
        <item x="159"/>
        <item x="165"/>
        <item x="166"/>
        <item x="163"/>
        <item x="198"/>
        <item x="186"/>
        <item x="197"/>
        <item x="154"/>
        <item x="185"/>
        <item x="167"/>
        <item x="184"/>
        <item x="160"/>
        <item x="180"/>
        <item x="171"/>
        <item x="164"/>
        <item x="177"/>
        <item x="152"/>
        <item x="172"/>
        <item x="170"/>
        <item x="193"/>
        <item x="161"/>
        <item x="176"/>
        <item x="174"/>
        <item x="175"/>
        <item x="169"/>
        <item x="153"/>
        <item x="157"/>
        <item x="168"/>
        <item x="156"/>
        <item x="179"/>
        <item x="158"/>
        <item x="181"/>
        <item x="150"/>
        <item x="151"/>
        <item x="178"/>
        <item x="192"/>
        <item x="146"/>
        <item x="120"/>
        <item x="116"/>
        <item x="128"/>
        <item x="113"/>
        <item x="133"/>
        <item x="136"/>
        <item x="147"/>
        <item x="135"/>
        <item x="137"/>
        <item x="126"/>
        <item x="132"/>
        <item x="124"/>
        <item x="130"/>
        <item x="123"/>
        <item x="114"/>
        <item x="122"/>
        <item x="125"/>
        <item x="131"/>
        <item x="129"/>
        <item x="134"/>
        <item x="148"/>
        <item x="119"/>
        <item x="138"/>
        <item x="105"/>
        <item x="107"/>
        <item x="127"/>
        <item x="141"/>
        <item x="117"/>
        <item x="143"/>
        <item x="121"/>
        <item x="115"/>
        <item x="118"/>
        <item x="140"/>
        <item x="139"/>
        <item x="142"/>
        <item x="106"/>
        <item x="149"/>
        <item x="145"/>
        <item x="100"/>
        <item x="104"/>
        <item x="111"/>
        <item x="109"/>
        <item x="103"/>
        <item x="144"/>
        <item x="101"/>
        <item x="110"/>
        <item x="112"/>
        <item x="108"/>
        <item x="102"/>
        <item x="57"/>
        <item x="55"/>
        <item x="51"/>
        <item x="56"/>
        <item x="59"/>
        <item x="53"/>
        <item x="50"/>
        <item x="54"/>
        <item x="52"/>
        <item x="58"/>
        <item x="61"/>
        <item x="60"/>
        <item x="95"/>
        <item x="68"/>
        <item x="65"/>
        <item x="63"/>
        <item x="64"/>
        <item x="76"/>
        <item x="82"/>
        <item x="70"/>
        <item x="72"/>
        <item x="88"/>
        <item x="80"/>
        <item x="85"/>
        <item x="86"/>
        <item x="77"/>
        <item x="83"/>
        <item x="62"/>
        <item x="91"/>
        <item x="67"/>
        <item x="97"/>
        <item x="87"/>
        <item x="84"/>
        <item x="90"/>
        <item x="93"/>
        <item x="73"/>
        <item x="92"/>
        <item x="89"/>
        <item x="94"/>
        <item x="78"/>
        <item x="98"/>
        <item x="81"/>
        <item x="71"/>
        <item x="74"/>
        <item x="66"/>
        <item x="96"/>
        <item x="79"/>
        <item x="99"/>
        <item x="75"/>
        <item x="69"/>
        <item x="1"/>
        <item x="0"/>
        <item x="4"/>
        <item x="3"/>
        <item x="5"/>
        <item x="6"/>
        <item x="2"/>
        <item x="7"/>
        <item x="8"/>
        <item x="9"/>
        <item x="10"/>
        <item x="11"/>
        <item x="12"/>
        <item x="13"/>
        <item x="18"/>
        <item x="14"/>
        <item x="22"/>
        <item x="15"/>
        <item x="28"/>
        <item x="25"/>
        <item x="27"/>
        <item x="20"/>
        <item x="24"/>
        <item x="21"/>
        <item x="30"/>
        <item x="19"/>
        <item x="17"/>
        <item x="23"/>
        <item x="16"/>
        <item x="26"/>
        <item x="49"/>
        <item x="32"/>
        <item x="31"/>
        <item x="29"/>
        <item x="48"/>
        <item x="45"/>
        <item x="46"/>
        <item x="47"/>
        <item x="33"/>
        <item x="35"/>
        <item x="37"/>
        <item x="34"/>
        <item x="36"/>
        <item x="40"/>
        <item x="44"/>
        <item x="39"/>
        <item x="41"/>
        <item x="38"/>
        <item x="42"/>
        <item x="43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TIME" fld="1" subtotal="average" baseField="0" baseItem="0"/>
    <dataField name="StdDev of TIME2" fld="1" subtotal="stdDev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4:F23" firstHeaderRow="0" firstDataRow="1" firstDataCol="1"/>
  <pivotFields count="2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numFmtId="2" showAll="0">
      <items count="901">
        <item x="631"/>
        <item x="684"/>
        <item x="615"/>
        <item x="645"/>
        <item x="604"/>
        <item x="602"/>
        <item x="630"/>
        <item x="620"/>
        <item x="634"/>
        <item x="655"/>
        <item x="643"/>
        <item x="647"/>
        <item x="617"/>
        <item x="649"/>
        <item x="606"/>
        <item x="644"/>
        <item x="660"/>
        <item x="618"/>
        <item x="653"/>
        <item x="597"/>
        <item x="680"/>
        <item x="641"/>
        <item x="686"/>
        <item x="868"/>
        <item x="736"/>
        <item x="856"/>
        <item x="570"/>
        <item x="580"/>
        <item x="883"/>
        <item x="551"/>
        <item x="562"/>
        <item x="671"/>
        <item x="558"/>
        <item x="873"/>
        <item x="611"/>
        <item x="791"/>
        <item x="775"/>
        <item x="561"/>
        <item x="890"/>
        <item x="866"/>
        <item x="872"/>
        <item x="608"/>
        <item x="891"/>
        <item x="857"/>
        <item x="796"/>
        <item x="564"/>
        <item x="889"/>
        <item x="744"/>
        <item x="776"/>
        <item x="863"/>
        <item x="566"/>
        <item x="896"/>
        <item x="895"/>
        <item x="886"/>
        <item x="830"/>
        <item x="590"/>
        <item x="803"/>
        <item x="851"/>
        <item x="842"/>
        <item x="887"/>
        <item x="801"/>
        <item x="822"/>
        <item x="826"/>
        <item x="571"/>
        <item x="835"/>
        <item x="869"/>
        <item x="823"/>
        <item x="677"/>
        <item x="898"/>
        <item x="852"/>
        <item x="723"/>
        <item x="577"/>
        <item x="879"/>
        <item x="858"/>
        <item x="809"/>
        <item x="530"/>
        <item x="843"/>
        <item x="761"/>
        <item x="836"/>
        <item x="855"/>
        <item x="556"/>
        <item x="882"/>
        <item x="828"/>
        <item x="592"/>
        <item x="511"/>
        <item x="834"/>
        <item x="583"/>
        <item x="871"/>
        <item x="897"/>
        <item x="816"/>
        <item x="825"/>
        <item x="892"/>
        <item x="640"/>
        <item x="810"/>
        <item x="865"/>
        <item x="807"/>
        <item x="831"/>
        <item x="792"/>
        <item x="756"/>
        <item x="635"/>
        <item x="841"/>
        <item x="595"/>
        <item x="625"/>
        <item x="833"/>
        <item x="861"/>
        <item x="505"/>
        <item x="860"/>
        <item x="805"/>
        <item x="899"/>
        <item x="877"/>
        <item x="550"/>
        <item x="832"/>
        <item x="506"/>
        <item x="724"/>
        <item x="870"/>
        <item x="524"/>
        <item x="804"/>
        <item x="864"/>
        <item x="528"/>
        <item x="888"/>
        <item x="501"/>
        <item x="862"/>
        <item x="874"/>
        <item x="596"/>
        <item x="584"/>
        <item x="525"/>
        <item x="504"/>
        <item x="508"/>
        <item x="766"/>
        <item x="548"/>
        <item x="537"/>
        <item x="533"/>
        <item x="543"/>
        <item x="844"/>
        <item x="516"/>
        <item x="518"/>
        <item x="510"/>
        <item x="526"/>
        <item x="549"/>
        <item x="484"/>
        <item x="709"/>
        <item x="554"/>
        <item x="713"/>
        <item x="806"/>
        <item x="410"/>
        <item x="591"/>
        <item x="773"/>
        <item x="390"/>
        <item x="398"/>
        <item x="397"/>
        <item x="351"/>
        <item x="392"/>
        <item x="386"/>
        <item x="374"/>
        <item x="365"/>
        <item x="359"/>
        <item x="388"/>
        <item x="356"/>
        <item x="452"/>
        <item x="357"/>
        <item x="362"/>
        <item x="383"/>
        <item x="366"/>
        <item x="725"/>
        <item x="821"/>
        <item x="881"/>
        <item x="759"/>
        <item x="619"/>
        <item x="779"/>
        <item x="369"/>
        <item x="368"/>
        <item x="394"/>
        <item x="393"/>
        <item x="837"/>
        <item x="389"/>
        <item x="358"/>
        <item x="371"/>
        <item x="462"/>
        <item x="367"/>
        <item x="459"/>
        <item x="360"/>
        <item x="740"/>
        <item x="848"/>
        <item x="789"/>
        <item x="395"/>
        <item x="353"/>
        <item x="396"/>
        <item x="385"/>
        <item x="599"/>
        <item x="380"/>
        <item x="523"/>
        <item x="498"/>
        <item x="399"/>
        <item x="464"/>
        <item x="324"/>
        <item x="307"/>
        <item x="344"/>
        <item x="316"/>
        <item x="348"/>
        <item x="301"/>
        <item x="614"/>
        <item x="303"/>
        <item x="800"/>
        <item x="894"/>
        <item x="309"/>
        <item x="349"/>
        <item x="387"/>
        <item x="347"/>
        <item x="355"/>
        <item x="539"/>
        <item x="364"/>
        <item x="337"/>
        <item x="319"/>
        <item x="330"/>
        <item x="336"/>
        <item x="363"/>
        <item x="325"/>
        <item x="326"/>
        <item x="458"/>
        <item x="322"/>
        <item x="312"/>
        <item x="304"/>
        <item x="334"/>
        <item x="310"/>
        <item x="333"/>
        <item x="341"/>
        <item x="332"/>
        <item x="328"/>
        <item x="339"/>
        <item x="784"/>
        <item x="327"/>
        <item x="305"/>
        <item x="731"/>
        <item x="691"/>
        <item x="340"/>
        <item x="768"/>
        <item x="728"/>
        <item x="847"/>
        <item x="854"/>
        <item x="313"/>
        <item x="819"/>
        <item x="342"/>
        <item x="311"/>
        <item x="811"/>
        <item x="840"/>
        <item x="880"/>
        <item x="793"/>
        <item x="541"/>
        <item x="522"/>
        <item x="370"/>
        <item x="308"/>
        <item x="520"/>
        <item x="471"/>
        <item x="321"/>
        <item x="467"/>
        <item x="331"/>
        <item x="338"/>
        <item x="314"/>
        <item x="454"/>
        <item x="335"/>
        <item x="320"/>
        <item x="853"/>
        <item x="670"/>
        <item x="350"/>
        <item x="734"/>
        <item x="827"/>
        <item x="876"/>
        <item x="787"/>
        <item x="757"/>
        <item x="884"/>
        <item x="317"/>
        <item x="302"/>
        <item x="352"/>
        <item x="417"/>
        <item x="412"/>
        <item x="376"/>
        <item x="343"/>
        <item x="378"/>
        <item x="345"/>
        <item x="411"/>
        <item x="373"/>
        <item x="346"/>
        <item x="468"/>
        <item x="651"/>
        <item x="623"/>
        <item x="315"/>
        <item x="737"/>
        <item x="377"/>
        <item x="755"/>
        <item x="875"/>
        <item x="382"/>
        <item x="820"/>
        <item x="329"/>
        <item x="797"/>
        <item x="375"/>
        <item x="753"/>
        <item x="424"/>
        <item x="379"/>
        <item x="384"/>
        <item x="300"/>
        <item x="323"/>
        <item x="795"/>
        <item x="778"/>
        <item x="813"/>
        <item x="815"/>
        <item x="754"/>
        <item x="716"/>
        <item x="569"/>
        <item x="563"/>
        <item x="742"/>
        <item x="264"/>
        <item x="381"/>
        <item x="447"/>
        <item x="446"/>
        <item x="409"/>
        <item x="435"/>
        <item x="762"/>
        <item x="431"/>
        <item x="598"/>
        <item x="440"/>
        <item x="408"/>
        <item x="442"/>
        <item x="538"/>
        <item x="252"/>
        <item x="280"/>
        <item x="492"/>
        <item x="269"/>
        <item x="751"/>
        <item x="473"/>
        <item x="738"/>
        <item x="638"/>
        <item x="288"/>
        <item x="746"/>
        <item x="707"/>
        <item x="763"/>
        <item x="764"/>
        <item x="251"/>
        <item x="318"/>
        <item x="802"/>
        <item x="295"/>
        <item x="354"/>
        <item x="838"/>
        <item x="605"/>
        <item x="893"/>
        <item x="289"/>
        <item x="361"/>
        <item x="294"/>
        <item x="259"/>
        <item x="268"/>
        <item x="758"/>
        <item x="582"/>
        <item x="372"/>
        <item x="306"/>
        <item x="437"/>
        <item x="433"/>
        <item x="265"/>
        <item x="404"/>
        <item x="432"/>
        <item x="278"/>
        <item x="277"/>
        <item x="276"/>
        <item x="270"/>
        <item x="296"/>
        <item x="262"/>
        <item x="281"/>
        <item x="253"/>
        <item x="652"/>
        <item x="256"/>
        <item x="274"/>
        <item x="783"/>
        <item x="463"/>
        <item x="260"/>
        <item x="476"/>
        <item x="299"/>
        <item x="290"/>
        <item x="444"/>
        <item x="774"/>
        <item x="257"/>
        <item x="284"/>
        <item x="283"/>
        <item x="829"/>
        <item x="667"/>
        <item x="272"/>
        <item x="391"/>
        <item x="448"/>
        <item x="255"/>
        <item x="587"/>
        <item x="846"/>
        <item x="814"/>
        <item x="286"/>
        <item x="760"/>
        <item x="261"/>
        <item x="266"/>
        <item x="402"/>
        <item x="275"/>
        <item x="298"/>
        <item x="416"/>
        <item x="297"/>
        <item x="542"/>
        <item x="292"/>
        <item x="282"/>
        <item x="285"/>
        <item x="439"/>
        <item x="273"/>
        <item x="291"/>
        <item x="483"/>
        <item x="271"/>
        <item x="254"/>
        <item x="466"/>
        <item x="616"/>
        <item x="741"/>
        <item x="622"/>
        <item x="701"/>
        <item x="794"/>
        <item x="627"/>
        <item x="781"/>
        <item x="717"/>
        <item x="839"/>
        <item x="808"/>
        <item x="790"/>
        <item x="780"/>
        <item x="777"/>
        <item x="727"/>
        <item x="849"/>
        <item x="720"/>
        <item x="798"/>
        <item x="712"/>
        <item x="708"/>
        <item x="782"/>
        <item x="788"/>
        <item x="715"/>
        <item x="636"/>
        <item x="559"/>
        <item x="560"/>
        <item x="706"/>
        <item x="817"/>
        <item x="885"/>
        <item x="824"/>
        <item x="637"/>
        <item x="600"/>
        <item x="799"/>
        <item x="610"/>
        <item x="772"/>
        <item x="658"/>
        <item x="407"/>
        <item x="732"/>
        <item x="767"/>
        <item x="812"/>
        <item x="624"/>
        <item x="878"/>
        <item x="646"/>
        <item x="552"/>
        <item x="632"/>
        <item x="674"/>
        <item x="743"/>
        <item x="867"/>
        <item x="859"/>
        <item x="567"/>
        <item x="588"/>
        <item x="413"/>
        <item x="565"/>
        <item x="612"/>
        <item x="429"/>
        <item x="427"/>
        <item x="480"/>
        <item x="568"/>
        <item x="422"/>
        <item x="403"/>
        <item x="438"/>
        <item x="400"/>
        <item x="421"/>
        <item x="414"/>
        <item x="514"/>
        <item x="536"/>
        <item x="521"/>
        <item x="678"/>
        <item x="472"/>
        <item x="545"/>
        <item x="531"/>
        <item x="445"/>
        <item x="441"/>
        <item x="450"/>
        <item x="512"/>
        <item x="499"/>
        <item x="495"/>
        <item x="493"/>
        <item x="486"/>
        <item x="490"/>
        <item x="497"/>
        <item x="451"/>
        <item x="491"/>
        <item x="747"/>
        <item x="485"/>
        <item x="745"/>
        <item x="457"/>
        <item x="258"/>
        <item x="769"/>
        <item x="609"/>
        <item x="730"/>
        <item x="765"/>
        <item x="721"/>
        <item x="785"/>
        <item x="700"/>
        <item x="648"/>
        <item x="750"/>
        <item x="850"/>
        <item x="613"/>
        <item x="699"/>
        <item x="770"/>
        <item x="786"/>
        <item x="420"/>
        <item x="722"/>
        <item x="688"/>
        <item x="401"/>
        <item x="578"/>
        <item x="405"/>
        <item x="418"/>
        <item x="664"/>
        <item x="436"/>
        <item x="406"/>
        <item x="540"/>
        <item x="449"/>
        <item x="425"/>
        <item x="434"/>
        <item x="527"/>
        <item x="535"/>
        <item x="659"/>
        <item x="428"/>
        <item x="547"/>
        <item x="474"/>
        <item x="585"/>
        <item x="453"/>
        <item x="729"/>
        <item x="481"/>
        <item x="621"/>
        <item x="496"/>
        <item x="607"/>
        <item x="752"/>
        <item x="601"/>
        <item x="748"/>
        <item x="629"/>
        <item x="673"/>
        <item x="845"/>
        <item x="626"/>
        <item x="687"/>
        <item x="719"/>
        <item x="586"/>
        <item x="818"/>
        <item x="693"/>
        <item x="705"/>
        <item x="695"/>
        <item x="603"/>
        <item x="642"/>
        <item x="675"/>
        <item x="710"/>
        <item x="639"/>
        <item x="661"/>
        <item x="423"/>
        <item x="726"/>
        <item x="704"/>
        <item x="685"/>
        <item x="733"/>
        <item x="739"/>
        <item x="628"/>
        <item x="576"/>
        <item x="771"/>
        <item x="692"/>
        <item x="426"/>
        <item x="654"/>
        <item x="694"/>
        <item x="572"/>
        <item x="574"/>
        <item x="668"/>
        <item x="593"/>
        <item x="557"/>
        <item x="419"/>
        <item x="689"/>
        <item x="665"/>
        <item x="475"/>
        <item x="461"/>
        <item x="517"/>
        <item x="749"/>
        <item x="477"/>
        <item x="657"/>
        <item x="690"/>
        <item x="666"/>
        <item x="656"/>
        <item x="672"/>
        <item x="714"/>
        <item x="698"/>
        <item x="662"/>
        <item x="703"/>
        <item x="633"/>
        <item x="711"/>
        <item x="682"/>
        <item x="679"/>
        <item x="676"/>
        <item x="650"/>
        <item x="575"/>
        <item x="735"/>
        <item x="702"/>
        <item x="718"/>
        <item x="683"/>
        <item x="573"/>
        <item x="579"/>
        <item x="553"/>
        <item x="594"/>
        <item x="669"/>
        <item x="443"/>
        <item x="589"/>
        <item x="555"/>
        <item x="663"/>
        <item x="513"/>
        <item x="263"/>
        <item x="529"/>
        <item x="681"/>
        <item x="697"/>
        <item x="455"/>
        <item x="696"/>
        <item x="507"/>
        <item x="544"/>
        <item x="519"/>
        <item x="534"/>
        <item x="469"/>
        <item x="470"/>
        <item x="465"/>
        <item x="478"/>
        <item x="456"/>
        <item x="489"/>
        <item x="479"/>
        <item x="460"/>
        <item x="482"/>
        <item x="287"/>
        <item x="430"/>
        <item x="279"/>
        <item x="581"/>
        <item x="503"/>
        <item x="546"/>
        <item x="515"/>
        <item x="532"/>
        <item x="415"/>
        <item x="502"/>
        <item x="509"/>
        <item x="500"/>
        <item x="488"/>
        <item x="494"/>
        <item x="487"/>
        <item x="212"/>
        <item x="293"/>
        <item x="225"/>
        <item x="250"/>
        <item x="238"/>
        <item x="201"/>
        <item x="205"/>
        <item x="244"/>
        <item x="243"/>
        <item x="233"/>
        <item x="239"/>
        <item x="267"/>
        <item x="222"/>
        <item x="234"/>
        <item x="224"/>
        <item x="246"/>
        <item x="208"/>
        <item x="227"/>
        <item x="203"/>
        <item x="202"/>
        <item x="215"/>
        <item x="206"/>
        <item x="207"/>
        <item x="216"/>
        <item x="220"/>
        <item x="247"/>
        <item x="219"/>
        <item x="229"/>
        <item x="241"/>
        <item x="249"/>
        <item x="245"/>
        <item x="214"/>
        <item x="248"/>
        <item x="240"/>
        <item x="213"/>
        <item x="217"/>
        <item x="235"/>
        <item x="226"/>
        <item x="228"/>
        <item x="218"/>
        <item x="236"/>
        <item x="231"/>
        <item x="209"/>
        <item x="230"/>
        <item x="210"/>
        <item x="232"/>
        <item x="204"/>
        <item x="242"/>
        <item x="237"/>
        <item x="221"/>
        <item x="200"/>
        <item x="211"/>
        <item x="223"/>
        <item x="167"/>
        <item x="171"/>
        <item x="163"/>
        <item x="169"/>
        <item x="173"/>
        <item x="174"/>
        <item x="175"/>
        <item x="188"/>
        <item x="191"/>
        <item x="194"/>
        <item x="180"/>
        <item x="168"/>
        <item x="178"/>
        <item x="179"/>
        <item x="189"/>
        <item x="176"/>
        <item x="193"/>
        <item x="183"/>
        <item x="166"/>
        <item x="197"/>
        <item x="185"/>
        <item x="190"/>
        <item x="165"/>
        <item x="164"/>
        <item x="181"/>
        <item x="172"/>
        <item x="161"/>
        <item x="187"/>
        <item x="196"/>
        <item x="155"/>
        <item x="192"/>
        <item x="160"/>
        <item x="184"/>
        <item x="157"/>
        <item x="198"/>
        <item x="195"/>
        <item x="159"/>
        <item x="182"/>
        <item x="186"/>
        <item x="199"/>
        <item x="177"/>
        <item x="156"/>
        <item x="170"/>
        <item x="154"/>
        <item x="158"/>
        <item x="153"/>
        <item x="162"/>
        <item x="152"/>
        <item x="151"/>
        <item x="150"/>
        <item x="131"/>
        <item x="141"/>
        <item x="124"/>
        <item x="122"/>
        <item x="125"/>
        <item x="121"/>
        <item x="126"/>
        <item x="101"/>
        <item x="127"/>
        <item x="116"/>
        <item x="112"/>
        <item x="123"/>
        <item x="133"/>
        <item x="113"/>
        <item x="120"/>
        <item x="134"/>
        <item x="128"/>
        <item x="117"/>
        <item x="138"/>
        <item x="129"/>
        <item x="114"/>
        <item x="105"/>
        <item x="142"/>
        <item x="139"/>
        <item x="136"/>
        <item x="132"/>
        <item x="145"/>
        <item x="109"/>
        <item x="104"/>
        <item x="102"/>
        <item x="100"/>
        <item x="144"/>
        <item x="115"/>
        <item x="103"/>
        <item x="135"/>
        <item x="118"/>
        <item x="130"/>
        <item x="119"/>
        <item x="106"/>
        <item x="143"/>
        <item x="108"/>
        <item x="140"/>
        <item x="107"/>
        <item x="110"/>
        <item x="147"/>
        <item x="137"/>
        <item x="111"/>
        <item x="148"/>
        <item x="149"/>
        <item x="146"/>
        <item x="57"/>
        <item x="55"/>
        <item x="73"/>
        <item x="75"/>
        <item x="88"/>
        <item x="56"/>
        <item x="85"/>
        <item x="87"/>
        <item x="74"/>
        <item x="79"/>
        <item x="92"/>
        <item x="94"/>
        <item x="69"/>
        <item x="72"/>
        <item x="93"/>
        <item x="54"/>
        <item x="91"/>
        <item x="95"/>
        <item x="58"/>
        <item x="70"/>
        <item x="65"/>
        <item x="71"/>
        <item x="68"/>
        <item x="66"/>
        <item x="81"/>
        <item x="63"/>
        <item x="82"/>
        <item x="90"/>
        <item x="53"/>
        <item x="64"/>
        <item x="83"/>
        <item x="67"/>
        <item x="61"/>
        <item x="59"/>
        <item x="62"/>
        <item x="76"/>
        <item x="96"/>
        <item x="78"/>
        <item x="60"/>
        <item x="77"/>
        <item x="89"/>
        <item x="84"/>
        <item x="97"/>
        <item x="86"/>
        <item x="52"/>
        <item x="80"/>
        <item x="99"/>
        <item x="98"/>
        <item x="51"/>
        <item x="50"/>
        <item x="0"/>
        <item x="7"/>
        <item x="8"/>
        <item x="9"/>
        <item x="3"/>
        <item x="10"/>
        <item x="4"/>
        <item x="2"/>
        <item x="5"/>
        <item x="6"/>
        <item x="11"/>
        <item x="1"/>
        <item x="12"/>
        <item x="21"/>
        <item x="44"/>
        <item x="43"/>
        <item x="47"/>
        <item x="34"/>
        <item x="22"/>
        <item x="16"/>
        <item x="17"/>
        <item x="45"/>
        <item x="46"/>
        <item x="23"/>
        <item x="31"/>
        <item x="28"/>
        <item x="20"/>
        <item x="24"/>
        <item x="32"/>
        <item x="19"/>
        <item x="41"/>
        <item x="42"/>
        <item x="18"/>
        <item x="35"/>
        <item x="15"/>
        <item x="48"/>
        <item x="40"/>
        <item x="30"/>
        <item x="29"/>
        <item x="36"/>
        <item x="39"/>
        <item x="26"/>
        <item x="33"/>
        <item x="37"/>
        <item x="14"/>
        <item x="27"/>
        <item x="25"/>
        <item x="38"/>
        <item x="13"/>
        <item x="49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TIME" fld="1" subtotal="average" baseField="0" baseItem="0"/>
    <dataField name="StdDev of TIME" fld="1" subtotal="stdDev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H22" totalsRowCount="1">
  <autoFilter ref="A1:H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HTTP2 - No Compression" totalsRowFunction="custom" dataDxfId="15" totalsRowDxfId="7">
      <totalsRowFormula>AVERAGE(Table2[HTTP2 - No Compression])</totalsRowFormula>
    </tableColumn>
    <tableColumn id="2" name="GRPC, (1&lt;&lt;20), no compression" totalsRowFunction="custom" dataDxfId="14" totalsRowDxfId="6">
      <totalsRowFormula>AVERAGE(Table2[GRPC, (1&lt;&lt;20), no compression])</totalsRowFormula>
    </tableColumn>
    <tableColumn id="3" name="GRPC (1 &lt;&lt; 21), no compression" totalsRowFunction="custom" dataDxfId="13" totalsRowDxfId="5">
      <totalsRowFormula>AVERAGE(Table2[GRPC (1 &lt;&lt; 21), no compression])</totalsRowFormula>
    </tableColumn>
    <tableColumn id="4" name="GRPC ( 1 &lt;&lt; 19) , no compression" totalsRowFunction="custom" dataDxfId="12" totalsRowDxfId="4">
      <totalsRowFormula>AVERAGE(Table2[GRPC ( 1 &lt;&lt; 19) , no compression])</totalsRowFormula>
    </tableColumn>
    <tableColumn id="5" name="GRPC (1 &lt;&lt; 18), no compression" totalsRowFunction="custom" dataDxfId="11" totalsRowDxfId="3">
      <totalsRowFormula>AVERAGE(Table2[GRPC (1 &lt;&lt; 18), no compression])</totalsRowFormula>
    </tableColumn>
    <tableColumn id="6" name="GRPC (1 &lt;&lt; 17)" totalsRowFunction="custom" dataDxfId="10" totalsRowDxfId="2">
      <totalsRowFormula>AVERAGE(Table2[GRPC (1 &lt;&lt; 17)])</totalsRowFormula>
    </tableColumn>
    <tableColumn id="7" name="GRPC ( 1 &lt;&lt; 16)" totalsRowFunction="custom" dataDxfId="9" totalsRowDxfId="1">
      <totalsRowFormula>AVERAGE(Table2[GRPC ( 1 &lt;&lt; 16)])</totalsRowFormula>
    </tableColumn>
    <tableColumn id="8" name="GRPC (1 &lt;&lt; 15)" totalsRowFunction="custom" dataDxfId="8" totalsRowDxfId="0">
      <totalsRowFormula>AVERAGE(Table2[GRPC (1 &lt;&lt; 15)])</totalsRow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="94" workbookViewId="0">
      <selection activeCell="I26" sqref="I26"/>
    </sheetView>
  </sheetViews>
  <sheetFormatPr baseColWidth="10" defaultRowHeight="16" x14ac:dyDescent="0.2"/>
  <cols>
    <col min="1" max="1" width="23.83203125" customWidth="1"/>
    <col min="2" max="2" width="29.1640625" customWidth="1"/>
    <col min="3" max="3" width="26.33203125" customWidth="1"/>
    <col min="4" max="4" width="31" bestFit="1" customWidth="1"/>
    <col min="5" max="5" width="30" bestFit="1" customWidth="1"/>
    <col min="6" max="7" width="13.6640625" bestFit="1" customWidth="1"/>
    <col min="8" max="8" width="25.6640625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">
      <c r="A2" s="1">
        <v>350525695</v>
      </c>
      <c r="B2" s="1">
        <v>1571948862</v>
      </c>
      <c r="C2" s="1">
        <v>187040040</v>
      </c>
      <c r="D2" s="1">
        <v>893188632</v>
      </c>
      <c r="E2" s="1">
        <v>1405965760</v>
      </c>
      <c r="F2" s="1">
        <v>155900574</v>
      </c>
      <c r="G2" s="1">
        <v>163440729</v>
      </c>
      <c r="H2" s="1">
        <v>162594364</v>
      </c>
    </row>
    <row r="3" spans="1:8" x14ac:dyDescent="0.2">
      <c r="A3" s="1">
        <v>350983116</v>
      </c>
      <c r="B3" s="1">
        <v>1564653808</v>
      </c>
      <c r="C3" s="1">
        <v>180800072</v>
      </c>
      <c r="D3" s="1">
        <v>161928690</v>
      </c>
      <c r="E3" s="1">
        <v>1726282099</v>
      </c>
      <c r="F3" s="1">
        <v>1390777648</v>
      </c>
      <c r="G3" s="1">
        <v>1701347029</v>
      </c>
      <c r="H3" s="1">
        <v>795424050</v>
      </c>
    </row>
    <row r="4" spans="1:8" x14ac:dyDescent="0.2">
      <c r="A4" s="1">
        <v>345803638</v>
      </c>
      <c r="B4" s="1">
        <v>1552240584</v>
      </c>
      <c r="C4" s="1">
        <v>811201470</v>
      </c>
      <c r="D4" s="1">
        <v>785204059</v>
      </c>
      <c r="E4" s="1">
        <v>1401237538</v>
      </c>
      <c r="F4" s="1">
        <v>160826441</v>
      </c>
      <c r="G4" s="1">
        <v>147221212</v>
      </c>
      <c r="H4" s="1">
        <v>170055327</v>
      </c>
    </row>
    <row r="5" spans="1:8" x14ac:dyDescent="0.2">
      <c r="A5" s="1">
        <v>348316114</v>
      </c>
      <c r="B5" s="1">
        <v>1883634526</v>
      </c>
      <c r="C5" s="1">
        <v>709518006</v>
      </c>
      <c r="D5" s="1">
        <v>159082202</v>
      </c>
      <c r="E5" s="1">
        <v>1521028595</v>
      </c>
      <c r="F5" s="1">
        <v>1220432056</v>
      </c>
      <c r="G5" s="1">
        <v>1614591298</v>
      </c>
      <c r="H5" s="1">
        <v>1122612435</v>
      </c>
    </row>
    <row r="6" spans="1:8" x14ac:dyDescent="0.2">
      <c r="A6" s="1">
        <v>367301560</v>
      </c>
      <c r="B6" s="1">
        <v>1263398021</v>
      </c>
      <c r="C6" s="1">
        <v>176995304</v>
      </c>
      <c r="D6" s="1">
        <v>1613601874</v>
      </c>
      <c r="E6" s="1">
        <v>1394670480</v>
      </c>
      <c r="F6" s="1">
        <v>1655433865</v>
      </c>
      <c r="G6" s="1">
        <v>1602531782</v>
      </c>
      <c r="H6" s="1">
        <v>1503938812</v>
      </c>
    </row>
    <row r="7" spans="1:8" x14ac:dyDescent="0.2">
      <c r="A7" s="1">
        <v>373610431</v>
      </c>
      <c r="B7" s="1">
        <v>1549969965</v>
      </c>
      <c r="C7" s="1">
        <v>1301911505</v>
      </c>
      <c r="D7" s="1">
        <v>1106375081</v>
      </c>
      <c r="E7" s="1">
        <v>1392644602</v>
      </c>
      <c r="F7" s="1">
        <v>153065836</v>
      </c>
      <c r="G7" s="1">
        <v>1603723997</v>
      </c>
      <c r="H7" s="1">
        <v>1722949407</v>
      </c>
    </row>
    <row r="8" spans="1:8" x14ac:dyDescent="0.2">
      <c r="A8" s="1">
        <v>341866557</v>
      </c>
      <c r="B8" s="1">
        <v>1464299298</v>
      </c>
      <c r="C8" s="1">
        <v>175344661</v>
      </c>
      <c r="D8" s="1">
        <v>1294427575</v>
      </c>
      <c r="E8" s="1">
        <v>570475192</v>
      </c>
      <c r="F8" s="1">
        <v>1632745187</v>
      </c>
      <c r="G8" s="1">
        <v>1612247771</v>
      </c>
      <c r="H8" s="1">
        <v>1428737231</v>
      </c>
    </row>
    <row r="9" spans="1:8" x14ac:dyDescent="0.2">
      <c r="A9" s="1">
        <v>386082005</v>
      </c>
      <c r="B9" s="1">
        <v>1240776447</v>
      </c>
      <c r="C9" s="1">
        <v>175870161</v>
      </c>
      <c r="D9" s="1">
        <v>158314121</v>
      </c>
      <c r="E9" s="1">
        <v>779706148</v>
      </c>
      <c r="F9" s="1">
        <v>159401269</v>
      </c>
      <c r="G9" s="1">
        <v>1524051969</v>
      </c>
      <c r="H9" s="1">
        <v>1403183277</v>
      </c>
    </row>
    <row r="10" spans="1:8" x14ac:dyDescent="0.2">
      <c r="A10" s="1">
        <v>350541114</v>
      </c>
      <c r="B10" s="1">
        <v>1256051108</v>
      </c>
      <c r="C10" s="1">
        <v>1010760827</v>
      </c>
      <c r="D10" s="1">
        <v>1510538446</v>
      </c>
      <c r="E10" s="1">
        <v>1416242052</v>
      </c>
      <c r="F10" s="1">
        <v>166211684</v>
      </c>
      <c r="G10" s="1">
        <v>1608757598</v>
      </c>
      <c r="H10" s="1">
        <v>1707615539</v>
      </c>
    </row>
    <row r="11" spans="1:8" x14ac:dyDescent="0.2">
      <c r="A11" s="1">
        <v>347252824</v>
      </c>
      <c r="B11" s="1">
        <v>1136287037</v>
      </c>
      <c r="C11" s="1">
        <v>899742575</v>
      </c>
      <c r="D11" s="1">
        <v>1616005502</v>
      </c>
      <c r="E11" s="1">
        <v>1613812441</v>
      </c>
      <c r="F11" s="1">
        <v>1406458675</v>
      </c>
      <c r="G11" s="1">
        <v>150554261</v>
      </c>
      <c r="H11" s="1">
        <v>712615741</v>
      </c>
    </row>
    <row r="12" spans="1:8" x14ac:dyDescent="0.2">
      <c r="A12" s="1">
        <v>350217988</v>
      </c>
      <c r="B12" s="1">
        <v>1362270997</v>
      </c>
      <c r="C12" s="1">
        <v>166871377</v>
      </c>
      <c r="D12" s="1">
        <v>1410091480</v>
      </c>
      <c r="E12" s="1">
        <v>986245385</v>
      </c>
      <c r="F12" s="1">
        <v>1617202799</v>
      </c>
      <c r="G12" s="1">
        <v>154458795</v>
      </c>
      <c r="H12" s="1">
        <v>991450729</v>
      </c>
    </row>
    <row r="13" spans="1:8" x14ac:dyDescent="0.2">
      <c r="A13" s="1">
        <v>349150245</v>
      </c>
      <c r="B13" s="1">
        <v>1759888408</v>
      </c>
      <c r="C13" s="1">
        <v>183524707</v>
      </c>
      <c r="D13" s="1">
        <v>175768512</v>
      </c>
      <c r="E13" s="1">
        <v>1712054238</v>
      </c>
      <c r="F13" s="1">
        <v>1397753366</v>
      </c>
      <c r="G13" s="1">
        <v>1563410034</v>
      </c>
      <c r="H13" s="1">
        <v>199021950</v>
      </c>
    </row>
    <row r="14" spans="1:8" x14ac:dyDescent="0.2">
      <c r="A14" s="1">
        <v>355609133</v>
      </c>
      <c r="B14" s="1">
        <v>1355944258</v>
      </c>
      <c r="C14" s="1">
        <v>185243386</v>
      </c>
      <c r="D14" s="1">
        <v>1399270602</v>
      </c>
      <c r="E14" s="1">
        <v>1396729835</v>
      </c>
      <c r="F14" s="1">
        <v>1704545497</v>
      </c>
      <c r="G14" s="1">
        <v>1500291285</v>
      </c>
      <c r="H14" s="1">
        <v>171419108</v>
      </c>
    </row>
    <row r="15" spans="1:8" x14ac:dyDescent="0.2">
      <c r="A15" s="1">
        <v>347571813</v>
      </c>
      <c r="B15" s="1">
        <v>1537691079</v>
      </c>
      <c r="C15" s="1">
        <v>172205274</v>
      </c>
      <c r="D15" s="1">
        <v>1492965004</v>
      </c>
      <c r="E15" s="1">
        <v>1490476969</v>
      </c>
      <c r="F15" s="1">
        <v>1606882395</v>
      </c>
      <c r="G15" s="1">
        <v>1600325308</v>
      </c>
      <c r="H15" s="1">
        <v>1738113276</v>
      </c>
    </row>
    <row r="16" spans="1:8" x14ac:dyDescent="0.2">
      <c r="A16" s="1">
        <v>355758872</v>
      </c>
      <c r="B16" s="1">
        <v>1356773725</v>
      </c>
      <c r="C16" s="1">
        <v>184436700</v>
      </c>
      <c r="D16" s="1">
        <v>1539918816</v>
      </c>
      <c r="E16" s="1">
        <v>1096268417</v>
      </c>
      <c r="F16" s="1">
        <v>1628893933</v>
      </c>
      <c r="G16" s="1">
        <v>1414668196</v>
      </c>
      <c r="H16" s="1">
        <v>164242070</v>
      </c>
    </row>
    <row r="17" spans="1:8" x14ac:dyDescent="0.2">
      <c r="A17" s="1">
        <v>343410612</v>
      </c>
      <c r="B17" s="1">
        <v>1245526899</v>
      </c>
      <c r="C17" s="1">
        <v>180886679</v>
      </c>
      <c r="D17" s="1">
        <v>1096248524</v>
      </c>
      <c r="E17" s="1">
        <v>1594603873</v>
      </c>
      <c r="F17" s="1">
        <v>1598509928</v>
      </c>
      <c r="G17" s="1">
        <v>144600603</v>
      </c>
      <c r="H17" s="1">
        <v>153478326</v>
      </c>
    </row>
    <row r="18" spans="1:8" x14ac:dyDescent="0.2">
      <c r="A18" s="1">
        <v>375394880</v>
      </c>
      <c r="B18" s="1">
        <v>1540724847</v>
      </c>
      <c r="C18" s="1">
        <v>185380476</v>
      </c>
      <c r="D18" s="1">
        <v>1419001481</v>
      </c>
      <c r="E18" s="1">
        <v>1397560626</v>
      </c>
      <c r="F18" s="1">
        <v>1732753820</v>
      </c>
      <c r="G18" s="1">
        <v>157241854</v>
      </c>
      <c r="H18" s="1">
        <v>1522323917</v>
      </c>
    </row>
    <row r="19" spans="1:8" x14ac:dyDescent="0.2">
      <c r="A19" s="1">
        <v>348911673</v>
      </c>
      <c r="B19" s="1">
        <v>1643082430</v>
      </c>
      <c r="C19" s="1">
        <v>1329841138</v>
      </c>
      <c r="D19" s="1">
        <v>280958884</v>
      </c>
      <c r="E19" s="1">
        <v>178634886</v>
      </c>
      <c r="F19" s="1">
        <v>161203236</v>
      </c>
      <c r="G19" s="1">
        <v>216016169</v>
      </c>
      <c r="H19" s="1">
        <v>1422391685</v>
      </c>
    </row>
    <row r="20" spans="1:8" x14ac:dyDescent="0.2">
      <c r="A20" s="1">
        <v>372189341</v>
      </c>
      <c r="B20" s="1">
        <v>1362859453</v>
      </c>
      <c r="C20" s="1">
        <v>487249839</v>
      </c>
      <c r="D20" s="1">
        <v>1602218334</v>
      </c>
      <c r="E20" s="1">
        <v>1412726360</v>
      </c>
      <c r="F20" s="1">
        <v>1716827758</v>
      </c>
      <c r="G20" s="1">
        <v>1118713145</v>
      </c>
      <c r="H20" s="1">
        <v>488681504</v>
      </c>
    </row>
    <row r="21" spans="1:8" x14ac:dyDescent="0.2">
      <c r="A21" s="1">
        <v>351002339</v>
      </c>
      <c r="B21" s="1">
        <v>1417739861</v>
      </c>
      <c r="C21" s="1">
        <v>180047788</v>
      </c>
      <c r="D21" s="1">
        <v>1410030339</v>
      </c>
      <c r="E21" s="1">
        <v>1410272167</v>
      </c>
      <c r="F21" s="1">
        <v>1389639280</v>
      </c>
      <c r="G21" s="1">
        <v>142947075</v>
      </c>
      <c r="H21" s="1">
        <v>1214432215</v>
      </c>
    </row>
    <row r="22" spans="1:8" x14ac:dyDescent="0.2">
      <c r="A22" s="1">
        <f>AVERAGE(Table2[HTTP2 - No Compression])</f>
        <v>355574997.5</v>
      </c>
      <c r="B22" s="1">
        <f>AVERAGE(Table2[GRPC, (1&lt;&lt;20), no compression])</f>
        <v>1453288080.6500001</v>
      </c>
      <c r="C22" s="1">
        <f>AVERAGE(Table2[GRPC (1 &lt;&lt; 21), no compression])</f>
        <v>444243599.25</v>
      </c>
      <c r="D22" s="1">
        <f>AVERAGE(Table2[GRPC ( 1 &lt;&lt; 19) , no compression])</f>
        <v>1056256907.9</v>
      </c>
      <c r="E22" s="1">
        <f>AVERAGE(Table2[GRPC (1 &lt;&lt; 18), no compression])</f>
        <v>1294881883.1500001</v>
      </c>
      <c r="F22" s="1">
        <f>AVERAGE(Table2[GRPC (1 &lt;&lt; 17)])</f>
        <v>1132773262.3499999</v>
      </c>
      <c r="G22" s="1">
        <f>AVERAGE(Table2[GRPC ( 1 &lt;&lt; 16)])</f>
        <v>987057005.5</v>
      </c>
      <c r="H22" s="1">
        <f>AVERAGE(Table2[GRPC (1 &lt;&lt; 15)])</f>
        <v>939764048.14999998</v>
      </c>
    </row>
  </sheetData>
  <pageMargins left="0.7" right="0.7" top="0.75" bottom="0.75" header="0.3" footer="0.3"/>
  <drawing r:id="rId1"/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Sheet1!A22:H22</xm:f>
              <xm:sqref>I22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2"/>
  <sheetViews>
    <sheetView tabSelected="1" topLeftCell="E1" zoomScale="110" zoomScaleNormal="110" zoomScalePageLayoutView="110" workbookViewId="0">
      <selection activeCell="W30" sqref="W30"/>
    </sheetView>
  </sheetViews>
  <sheetFormatPr baseColWidth="10" defaultRowHeight="16" x14ac:dyDescent="0.2"/>
  <cols>
    <col min="2" max="2" width="14.83203125" bestFit="1" customWidth="1"/>
    <col min="4" max="4" width="12.83203125" customWidth="1"/>
    <col min="5" max="5" width="14.5" customWidth="1"/>
    <col min="6" max="6" width="13.6640625" customWidth="1"/>
    <col min="7" max="15" width="15.5" customWidth="1"/>
    <col min="16" max="16" width="12.83203125" customWidth="1"/>
    <col min="17" max="17" width="14.5" customWidth="1"/>
    <col min="18" max="18" width="14.6640625" customWidth="1"/>
    <col min="19" max="21" width="15.5" customWidth="1"/>
    <col min="22" max="23" width="10.6640625" customWidth="1"/>
    <col min="24" max="287" width="12.6640625" bestFit="1" customWidth="1"/>
    <col min="288" max="804" width="13.6640625" bestFit="1" customWidth="1"/>
    <col min="805" max="904" width="14.83203125" bestFit="1" customWidth="1"/>
    <col min="905" max="905" width="10.6640625" customWidth="1"/>
  </cols>
  <sheetData>
    <row r="1" spans="1:22" x14ac:dyDescent="0.2">
      <c r="S1" t="s">
        <v>15</v>
      </c>
    </row>
    <row r="2" spans="1:22" x14ac:dyDescent="0.2">
      <c r="A2" s="5" t="s">
        <v>8</v>
      </c>
      <c r="B2" s="5" t="s">
        <v>9</v>
      </c>
      <c r="J2" s="5" t="s">
        <v>8</v>
      </c>
      <c r="K2" s="5" t="s">
        <v>9</v>
      </c>
      <c r="S2" t="s">
        <v>9</v>
      </c>
    </row>
    <row r="3" spans="1:22" x14ac:dyDescent="0.2">
      <c r="A3">
        <v>4</v>
      </c>
      <c r="B3" s="1">
        <v>28418808431</v>
      </c>
      <c r="J3">
        <v>4</v>
      </c>
      <c r="K3" s="1">
        <v>29283879826</v>
      </c>
      <c r="S3" s="1">
        <v>464957591</v>
      </c>
      <c r="T3" t="s">
        <v>22</v>
      </c>
      <c r="U3" t="s">
        <v>17</v>
      </c>
      <c r="V3" t="s">
        <v>16</v>
      </c>
    </row>
    <row r="4" spans="1:22" x14ac:dyDescent="0.2">
      <c r="A4">
        <v>4</v>
      </c>
      <c r="B4" s="1">
        <v>31305514409</v>
      </c>
      <c r="D4" s="2" t="s">
        <v>10</v>
      </c>
      <c r="E4" t="s">
        <v>12</v>
      </c>
      <c r="F4" t="s">
        <v>13</v>
      </c>
      <c r="J4">
        <v>4</v>
      </c>
      <c r="K4" s="1">
        <v>29072132842</v>
      </c>
      <c r="M4" s="2" t="s">
        <v>10</v>
      </c>
      <c r="N4" t="s">
        <v>12</v>
      </c>
      <c r="O4" t="s">
        <v>14</v>
      </c>
      <c r="S4" s="1">
        <v>402390593</v>
      </c>
      <c r="T4" t="s">
        <v>18</v>
      </c>
      <c r="U4" s="1">
        <f>AVERAGE(S3:S52)</f>
        <v>388431785.62</v>
      </c>
      <c r="V4">
        <f>STDEV(S3:S52)</f>
        <v>159719326.99894494</v>
      </c>
    </row>
    <row r="5" spans="1:22" x14ac:dyDescent="0.2">
      <c r="A5">
        <v>4</v>
      </c>
      <c r="B5" s="1">
        <v>30451840141</v>
      </c>
      <c r="D5" s="3">
        <v>4</v>
      </c>
      <c r="E5" s="4">
        <v>31940933231.34</v>
      </c>
      <c r="F5" s="4">
        <v>1083651152.674629</v>
      </c>
      <c r="J5">
        <v>4</v>
      </c>
      <c r="K5" s="1">
        <v>30158296307</v>
      </c>
      <c r="M5" s="3">
        <v>4</v>
      </c>
      <c r="N5" s="4">
        <v>31425359528.880001</v>
      </c>
      <c r="O5" s="4">
        <v>932415952.35718167</v>
      </c>
      <c r="S5" s="1">
        <v>368183423</v>
      </c>
      <c r="T5" t="s">
        <v>19</v>
      </c>
      <c r="U5">
        <f>GETPIVOTDATA("Average of TIME",$M$4,"BITS",10)</f>
        <v>802249902.05999994</v>
      </c>
      <c r="V5">
        <f>GETPIVOTDATA("StdDev of TIME2",$M$4,"BITS",10)</f>
        <v>102836694.77087799</v>
      </c>
    </row>
    <row r="6" spans="1:22" x14ac:dyDescent="0.2">
      <c r="A6">
        <v>4</v>
      </c>
      <c r="B6" s="1">
        <v>29978308069</v>
      </c>
      <c r="D6" s="3">
        <v>5</v>
      </c>
      <c r="E6" s="4">
        <v>15105658216.92</v>
      </c>
      <c r="F6" s="4">
        <v>353630190.84336704</v>
      </c>
      <c r="J6">
        <v>4</v>
      </c>
      <c r="K6" s="1">
        <v>29961310253</v>
      </c>
      <c r="M6" s="3">
        <v>5</v>
      </c>
      <c r="N6" s="4">
        <v>16330981084.280001</v>
      </c>
      <c r="O6" s="4">
        <v>264048150.83745196</v>
      </c>
      <c r="S6" s="1">
        <v>348520003</v>
      </c>
      <c r="T6" t="s">
        <v>20</v>
      </c>
      <c r="U6">
        <f>GETPIVOTDATA("Average of TIME",$M$4,"BITS",11)</f>
        <v>1036732459.12</v>
      </c>
      <c r="V6">
        <f>GETPIVOTDATA("StdDev of TIME2",$M$4,"BITS",11)</f>
        <v>335791223.83559084</v>
      </c>
    </row>
    <row r="7" spans="1:22" x14ac:dyDescent="0.2">
      <c r="A7">
        <v>4</v>
      </c>
      <c r="B7" s="1">
        <v>30290248463</v>
      </c>
      <c r="D7" s="3">
        <v>6</v>
      </c>
      <c r="E7" s="4">
        <v>8172340718.9200001</v>
      </c>
      <c r="F7" s="4">
        <v>236680798.37884828</v>
      </c>
      <c r="J7">
        <v>4</v>
      </c>
      <c r="K7" s="1">
        <v>29870000790</v>
      </c>
      <c r="M7" s="3">
        <v>6</v>
      </c>
      <c r="N7" s="4">
        <v>8360943005.54</v>
      </c>
      <c r="O7" s="4">
        <v>220069070.95561278</v>
      </c>
      <c r="S7" s="1">
        <v>360762892</v>
      </c>
      <c r="T7" t="s">
        <v>21</v>
      </c>
      <c r="U7">
        <f>GETPIVOTDATA("Average of TIME",$M$4,"BITS",12)</f>
        <v>1308651428.02</v>
      </c>
      <c r="V7">
        <f>GETPIVOTDATA("StdDev of TIME2",$M$4,"BITS",12)</f>
        <v>377960413.61365205</v>
      </c>
    </row>
    <row r="8" spans="1:22" x14ac:dyDescent="0.2">
      <c r="A8">
        <v>4</v>
      </c>
      <c r="B8" s="1">
        <v>30534947441</v>
      </c>
      <c r="D8" s="3">
        <v>7</v>
      </c>
      <c r="E8" s="4">
        <v>4132762142.8800001</v>
      </c>
      <c r="F8" s="4">
        <v>152368414.11513335</v>
      </c>
      <c r="J8">
        <v>4</v>
      </c>
      <c r="K8" s="1">
        <v>29962207913</v>
      </c>
      <c r="M8" s="3">
        <v>7</v>
      </c>
      <c r="N8" s="4">
        <v>4350342785.5</v>
      </c>
      <c r="O8" s="4">
        <v>105661321.68561937</v>
      </c>
      <c r="S8" s="1">
        <v>361456269</v>
      </c>
    </row>
    <row r="9" spans="1:22" x14ac:dyDescent="0.2">
      <c r="A9">
        <v>4</v>
      </c>
      <c r="B9" s="1">
        <v>31145503128</v>
      </c>
      <c r="D9" s="3">
        <v>8</v>
      </c>
      <c r="E9" s="4">
        <v>2287546394.4000001</v>
      </c>
      <c r="F9" s="4">
        <v>173970295.49179178</v>
      </c>
      <c r="J9">
        <v>4</v>
      </c>
      <c r="K9" s="1">
        <v>30090232010</v>
      </c>
      <c r="M9" s="3">
        <v>8</v>
      </c>
      <c r="N9" s="4">
        <v>2325088231.4200001</v>
      </c>
      <c r="O9" s="4">
        <v>46039558.408963069</v>
      </c>
      <c r="S9" s="1">
        <v>355045042</v>
      </c>
    </row>
    <row r="10" spans="1:22" x14ac:dyDescent="0.2">
      <c r="A10">
        <v>4</v>
      </c>
      <c r="B10" s="1">
        <v>29404148188</v>
      </c>
      <c r="D10" s="3">
        <v>9</v>
      </c>
      <c r="E10" s="4">
        <v>1384362749.0599999</v>
      </c>
      <c r="F10" s="4">
        <v>234310058.42818856</v>
      </c>
      <c r="J10">
        <v>4</v>
      </c>
      <c r="K10" s="1">
        <v>30395164692</v>
      </c>
      <c r="M10" s="3">
        <v>9</v>
      </c>
      <c r="N10" s="4">
        <v>1320265099.8399999</v>
      </c>
      <c r="O10" s="4">
        <v>68153349.274625063</v>
      </c>
      <c r="S10" s="1">
        <v>354504218</v>
      </c>
    </row>
    <row r="11" spans="1:22" x14ac:dyDescent="0.2">
      <c r="A11">
        <v>4</v>
      </c>
      <c r="B11" s="1">
        <v>29790764230</v>
      </c>
      <c r="D11" s="3">
        <v>10</v>
      </c>
      <c r="E11" s="4">
        <v>826959013.98000002</v>
      </c>
      <c r="F11" s="4">
        <v>136434513.06318936</v>
      </c>
      <c r="J11">
        <v>4</v>
      </c>
      <c r="K11" s="1">
        <v>30515362807</v>
      </c>
      <c r="M11" s="3">
        <v>10</v>
      </c>
      <c r="N11" s="4">
        <v>802249902.05999994</v>
      </c>
      <c r="O11" s="4">
        <v>102836694.77087799</v>
      </c>
      <c r="S11" s="1">
        <v>359377405</v>
      </c>
    </row>
    <row r="12" spans="1:22" x14ac:dyDescent="0.2">
      <c r="A12">
        <v>4</v>
      </c>
      <c r="B12" s="1">
        <v>29920913184</v>
      </c>
      <c r="D12" s="3">
        <v>11</v>
      </c>
      <c r="E12" s="4">
        <v>697348702.24000001</v>
      </c>
      <c r="F12" s="4">
        <v>274735061.12087351</v>
      </c>
      <c r="J12">
        <v>4</v>
      </c>
      <c r="K12" s="1">
        <v>30679138315</v>
      </c>
      <c r="M12" s="3">
        <v>11</v>
      </c>
      <c r="N12" s="4">
        <v>1036732459.12</v>
      </c>
      <c r="O12" s="4">
        <v>335791223.83559084</v>
      </c>
      <c r="S12" s="1">
        <v>361854646</v>
      </c>
    </row>
    <row r="13" spans="1:22" x14ac:dyDescent="0.2">
      <c r="A13">
        <v>4</v>
      </c>
      <c r="B13" s="1">
        <v>30029826659</v>
      </c>
      <c r="D13" s="3">
        <v>12</v>
      </c>
      <c r="E13" s="4">
        <v>1377638227.1199999</v>
      </c>
      <c r="F13" s="4">
        <v>270341385.56993937</v>
      </c>
      <c r="J13">
        <v>4</v>
      </c>
      <c r="K13" s="1">
        <v>30790836346</v>
      </c>
      <c r="M13" s="3">
        <v>12</v>
      </c>
      <c r="N13" s="4">
        <v>1308651428.02</v>
      </c>
      <c r="O13" s="4">
        <v>377960413.61365205</v>
      </c>
      <c r="S13" s="1">
        <v>358040241</v>
      </c>
    </row>
    <row r="14" spans="1:22" x14ac:dyDescent="0.2">
      <c r="A14">
        <v>4</v>
      </c>
      <c r="B14" s="1">
        <v>31286083157</v>
      </c>
      <c r="D14" s="3">
        <v>13</v>
      </c>
      <c r="E14" s="4">
        <v>1403037666</v>
      </c>
      <c r="F14" s="4">
        <v>441634354.6700514</v>
      </c>
      <c r="J14">
        <v>4</v>
      </c>
      <c r="K14" s="1">
        <v>30878089761</v>
      </c>
      <c r="M14" s="3">
        <v>13</v>
      </c>
      <c r="N14" s="4">
        <v>1359134183.2</v>
      </c>
      <c r="O14" s="4">
        <v>613323078.27915037</v>
      </c>
      <c r="S14" s="1">
        <v>356878525</v>
      </c>
    </row>
    <row r="15" spans="1:22" x14ac:dyDescent="0.2">
      <c r="A15">
        <v>4</v>
      </c>
      <c r="B15" s="1">
        <v>31922867915</v>
      </c>
      <c r="D15" s="3">
        <v>14</v>
      </c>
      <c r="E15" s="4">
        <v>1021507507.4</v>
      </c>
      <c r="F15" s="4">
        <v>715782134.24912131</v>
      </c>
      <c r="J15">
        <v>4</v>
      </c>
      <c r="K15" s="1">
        <v>30984650215</v>
      </c>
      <c r="M15" s="3">
        <v>14</v>
      </c>
      <c r="N15" s="4">
        <v>1244060986.6400001</v>
      </c>
      <c r="O15" s="4">
        <v>518772277.26805478</v>
      </c>
      <c r="S15" s="1">
        <v>361792843</v>
      </c>
    </row>
    <row r="16" spans="1:22" x14ac:dyDescent="0.2">
      <c r="A16">
        <v>4</v>
      </c>
      <c r="B16" s="1">
        <v>32779405008</v>
      </c>
      <c r="D16" s="3">
        <v>15</v>
      </c>
      <c r="E16" s="4">
        <v>958959375.51999998</v>
      </c>
      <c r="F16" s="4">
        <v>694566894.03857422</v>
      </c>
      <c r="J16">
        <v>4</v>
      </c>
      <c r="K16" s="1">
        <v>31032311973</v>
      </c>
      <c r="M16" s="3">
        <v>15</v>
      </c>
      <c r="N16" s="4">
        <v>1150086009.52</v>
      </c>
      <c r="O16" s="4">
        <v>588021204.3597585</v>
      </c>
      <c r="S16" s="1">
        <v>361532181</v>
      </c>
    </row>
    <row r="17" spans="1:19" x14ac:dyDescent="0.2">
      <c r="A17">
        <v>4</v>
      </c>
      <c r="B17" s="1">
        <v>32741483835</v>
      </c>
      <c r="D17" s="3">
        <v>16</v>
      </c>
      <c r="E17" s="4">
        <v>895776805.15999997</v>
      </c>
      <c r="F17" s="4">
        <v>668056478.35355127</v>
      </c>
      <c r="J17">
        <v>4</v>
      </c>
      <c r="K17" s="1">
        <v>31197447055</v>
      </c>
      <c r="M17" s="3">
        <v>16</v>
      </c>
      <c r="N17" s="4">
        <v>1127417396.2</v>
      </c>
      <c r="O17" s="4">
        <v>563155795.73823285</v>
      </c>
      <c r="S17" s="1">
        <v>359623450</v>
      </c>
    </row>
    <row r="18" spans="1:19" x14ac:dyDescent="0.2">
      <c r="A18">
        <v>4</v>
      </c>
      <c r="B18" s="1">
        <v>32518535376</v>
      </c>
      <c r="D18" s="3">
        <v>17</v>
      </c>
      <c r="E18" s="4">
        <v>1368269752.22</v>
      </c>
      <c r="F18" s="4">
        <v>572581279.7294594</v>
      </c>
      <c r="J18">
        <v>4</v>
      </c>
      <c r="K18" s="1">
        <v>31261907694</v>
      </c>
      <c r="M18" s="3">
        <v>17</v>
      </c>
      <c r="N18" s="4">
        <v>1261679018.6199999</v>
      </c>
      <c r="O18" s="4">
        <v>520610665.08659905</v>
      </c>
      <c r="S18" s="1">
        <v>1483822093</v>
      </c>
    </row>
    <row r="19" spans="1:19" x14ac:dyDescent="0.2">
      <c r="A19">
        <v>4</v>
      </c>
      <c r="B19" s="1">
        <v>32288917324</v>
      </c>
      <c r="D19" s="3">
        <v>18</v>
      </c>
      <c r="E19" s="4">
        <v>1270882787.6600001</v>
      </c>
      <c r="F19" s="4">
        <v>494623375.02956223</v>
      </c>
      <c r="J19">
        <v>4</v>
      </c>
      <c r="K19" s="1">
        <v>31509944455</v>
      </c>
      <c r="M19" s="3">
        <v>18</v>
      </c>
      <c r="N19" s="4">
        <v>1358358525.8</v>
      </c>
      <c r="O19" s="4">
        <v>543653568.19100904</v>
      </c>
      <c r="S19" s="1">
        <v>354103075</v>
      </c>
    </row>
    <row r="20" spans="1:19" x14ac:dyDescent="0.2">
      <c r="A20">
        <v>4</v>
      </c>
      <c r="B20" s="1">
        <v>32289546607</v>
      </c>
      <c r="D20" s="3">
        <v>19</v>
      </c>
      <c r="E20" s="4">
        <v>1046213394.28</v>
      </c>
      <c r="F20" s="4">
        <v>487476831.27022231</v>
      </c>
      <c r="J20">
        <v>4</v>
      </c>
      <c r="K20" s="1">
        <v>31504176425</v>
      </c>
      <c r="M20" s="3">
        <v>19</v>
      </c>
      <c r="N20" s="4">
        <v>872052717.13999999</v>
      </c>
      <c r="O20" s="4">
        <v>603280141.77258503</v>
      </c>
      <c r="S20" s="1">
        <v>355671723</v>
      </c>
    </row>
    <row r="21" spans="1:19" x14ac:dyDescent="0.2">
      <c r="A21">
        <v>4</v>
      </c>
      <c r="B21" s="1">
        <v>32505201777</v>
      </c>
      <c r="D21" s="3">
        <v>20</v>
      </c>
      <c r="E21" s="4">
        <v>654278720.17999995</v>
      </c>
      <c r="F21" s="4">
        <v>532141584.21426088</v>
      </c>
      <c r="J21">
        <v>4</v>
      </c>
      <c r="K21" s="1">
        <v>31166743021</v>
      </c>
      <c r="M21" s="3">
        <v>20</v>
      </c>
      <c r="N21" s="4">
        <v>798987589.32000005</v>
      </c>
      <c r="O21" s="4">
        <v>493410470.70762372</v>
      </c>
      <c r="S21" s="1">
        <v>375685999</v>
      </c>
    </row>
    <row r="22" spans="1:19" x14ac:dyDescent="0.2">
      <c r="A22">
        <v>4</v>
      </c>
      <c r="B22" s="1">
        <v>32470305454</v>
      </c>
      <c r="D22" s="3">
        <v>21</v>
      </c>
      <c r="E22" s="4">
        <v>430995131.44</v>
      </c>
      <c r="F22" s="4">
        <v>444527724.42042309</v>
      </c>
      <c r="J22">
        <v>4</v>
      </c>
      <c r="K22" s="1">
        <v>31498379255</v>
      </c>
      <c r="M22" s="3">
        <v>21</v>
      </c>
      <c r="N22" s="4">
        <v>683073116.84000003</v>
      </c>
      <c r="O22" s="4">
        <v>518051449.1375156</v>
      </c>
      <c r="S22" s="1">
        <v>377693266</v>
      </c>
    </row>
    <row r="23" spans="1:19" x14ac:dyDescent="0.2">
      <c r="A23">
        <v>4</v>
      </c>
      <c r="B23" s="1">
        <v>32374711334</v>
      </c>
      <c r="D23" s="3" t="s">
        <v>11</v>
      </c>
      <c r="E23" s="4">
        <v>4165303918.7066665</v>
      </c>
      <c r="F23" s="4">
        <v>7622157799.5517931</v>
      </c>
      <c r="J23">
        <v>4</v>
      </c>
      <c r="K23" s="1">
        <v>31389520441</v>
      </c>
      <c r="M23" s="3" t="s">
        <v>11</v>
      </c>
      <c r="N23" s="4">
        <v>4284192392.6633334</v>
      </c>
      <c r="O23" s="4">
        <v>7599984534.4475241</v>
      </c>
      <c r="S23" s="1">
        <v>384627615</v>
      </c>
    </row>
    <row r="24" spans="1:19" x14ac:dyDescent="0.2">
      <c r="A24">
        <v>4</v>
      </c>
      <c r="B24" s="1">
        <v>32119598114</v>
      </c>
      <c r="J24">
        <v>4</v>
      </c>
      <c r="K24" s="1">
        <v>31446170053</v>
      </c>
      <c r="S24" s="1">
        <v>348528605</v>
      </c>
    </row>
    <row r="25" spans="1:19" x14ac:dyDescent="0.2">
      <c r="A25">
        <v>4</v>
      </c>
      <c r="B25" s="1">
        <v>32287707056</v>
      </c>
      <c r="J25">
        <v>4</v>
      </c>
      <c r="K25" s="1">
        <v>31257645975</v>
      </c>
      <c r="S25" s="1">
        <v>359269551</v>
      </c>
    </row>
    <row r="26" spans="1:19" x14ac:dyDescent="0.2">
      <c r="A26">
        <v>4</v>
      </c>
      <c r="B26" s="1">
        <v>32337076066</v>
      </c>
      <c r="J26">
        <v>4</v>
      </c>
      <c r="K26" s="1">
        <v>31506484117</v>
      </c>
      <c r="S26" s="1">
        <v>353162748</v>
      </c>
    </row>
    <row r="27" spans="1:19" x14ac:dyDescent="0.2">
      <c r="A27">
        <v>4</v>
      </c>
      <c r="B27" s="1">
        <v>32410579280</v>
      </c>
      <c r="J27">
        <v>4</v>
      </c>
      <c r="K27" s="1">
        <v>31410222974</v>
      </c>
      <c r="S27" s="1">
        <v>383863806</v>
      </c>
    </row>
    <row r="28" spans="1:19" x14ac:dyDescent="0.2">
      <c r="A28">
        <v>4</v>
      </c>
      <c r="B28" s="1">
        <v>32757729940</v>
      </c>
      <c r="J28">
        <v>4</v>
      </c>
      <c r="K28" s="1">
        <v>31371144541</v>
      </c>
      <c r="S28" s="1">
        <v>352746497</v>
      </c>
    </row>
    <row r="29" spans="1:19" x14ac:dyDescent="0.2">
      <c r="A29">
        <v>4</v>
      </c>
      <c r="B29" s="1">
        <v>32617506408</v>
      </c>
      <c r="J29">
        <v>4</v>
      </c>
      <c r="K29" s="1">
        <v>31518090340</v>
      </c>
      <c r="S29" s="1">
        <v>349361369</v>
      </c>
    </row>
    <row r="30" spans="1:19" x14ac:dyDescent="0.2">
      <c r="A30">
        <v>4</v>
      </c>
      <c r="B30" s="1">
        <v>32748163096</v>
      </c>
      <c r="J30">
        <v>4</v>
      </c>
      <c r="K30" s="1">
        <v>31381989685</v>
      </c>
      <c r="S30" s="1">
        <v>386445503</v>
      </c>
    </row>
    <row r="31" spans="1:19" x14ac:dyDescent="0.2">
      <c r="A31">
        <v>4</v>
      </c>
      <c r="B31" s="1">
        <v>32359099065</v>
      </c>
      <c r="J31">
        <v>4</v>
      </c>
      <c r="K31" s="1">
        <v>31300719208</v>
      </c>
      <c r="S31" s="1">
        <v>353740371</v>
      </c>
    </row>
    <row r="32" spans="1:19" x14ac:dyDescent="0.2">
      <c r="A32">
        <v>4</v>
      </c>
      <c r="B32" s="1">
        <v>32566747669</v>
      </c>
      <c r="J32">
        <v>4</v>
      </c>
      <c r="K32" s="1">
        <v>31794244108</v>
      </c>
      <c r="S32" s="1">
        <v>385105830</v>
      </c>
    </row>
    <row r="33" spans="1:19" x14ac:dyDescent="0.2">
      <c r="A33">
        <v>4</v>
      </c>
      <c r="B33" s="1">
        <v>32549979452</v>
      </c>
      <c r="J33">
        <v>4</v>
      </c>
      <c r="K33" s="1">
        <v>31488403321</v>
      </c>
      <c r="S33" s="1">
        <v>363949513</v>
      </c>
    </row>
    <row r="34" spans="1:19" x14ac:dyDescent="0.2">
      <c r="A34">
        <v>4</v>
      </c>
      <c r="B34" s="1">
        <v>32340352356</v>
      </c>
      <c r="J34">
        <v>4</v>
      </c>
      <c r="K34" s="1">
        <v>31727859678</v>
      </c>
      <c r="S34" s="1">
        <v>354693048</v>
      </c>
    </row>
    <row r="35" spans="1:19" x14ac:dyDescent="0.2">
      <c r="A35">
        <v>4</v>
      </c>
      <c r="B35" s="1">
        <v>32426197010</v>
      </c>
      <c r="J35">
        <v>4</v>
      </c>
      <c r="K35" s="1">
        <v>31682569926</v>
      </c>
      <c r="S35" s="1">
        <v>363221342</v>
      </c>
    </row>
    <row r="36" spans="1:19" x14ac:dyDescent="0.2">
      <c r="A36">
        <v>4</v>
      </c>
      <c r="B36" s="1">
        <v>32712503340</v>
      </c>
      <c r="J36">
        <v>4</v>
      </c>
      <c r="K36" s="1">
        <v>31971641383</v>
      </c>
      <c r="S36" s="1">
        <v>344949836</v>
      </c>
    </row>
    <row r="37" spans="1:19" x14ac:dyDescent="0.2">
      <c r="A37">
        <v>4</v>
      </c>
      <c r="B37" s="1">
        <v>32241250942</v>
      </c>
      <c r="J37">
        <v>4</v>
      </c>
      <c r="K37" s="1">
        <v>32446974806</v>
      </c>
      <c r="S37" s="1">
        <v>356227275</v>
      </c>
    </row>
    <row r="38" spans="1:19" x14ac:dyDescent="0.2">
      <c r="A38">
        <v>4</v>
      </c>
      <c r="B38" s="1">
        <v>32518265240</v>
      </c>
      <c r="J38">
        <v>4</v>
      </c>
      <c r="K38" s="1">
        <v>32312463349</v>
      </c>
      <c r="S38" s="1">
        <v>451439642</v>
      </c>
    </row>
    <row r="39" spans="1:19" x14ac:dyDescent="0.2">
      <c r="A39">
        <v>4</v>
      </c>
      <c r="B39" s="1">
        <v>32575654894</v>
      </c>
      <c r="J39">
        <v>4</v>
      </c>
      <c r="K39" s="1">
        <v>32526315945</v>
      </c>
      <c r="S39" s="1">
        <v>353480002</v>
      </c>
    </row>
    <row r="40" spans="1:19" x14ac:dyDescent="0.2">
      <c r="A40">
        <v>4</v>
      </c>
      <c r="B40" s="1">
        <v>32739988611</v>
      </c>
      <c r="J40">
        <v>4</v>
      </c>
      <c r="K40" s="1">
        <v>32424037521</v>
      </c>
      <c r="S40" s="1">
        <v>354580146</v>
      </c>
    </row>
    <row r="41" spans="1:19" x14ac:dyDescent="0.2">
      <c r="A41">
        <v>4</v>
      </c>
      <c r="B41" s="1">
        <v>32777993488</v>
      </c>
      <c r="J41">
        <v>4</v>
      </c>
      <c r="K41" s="1">
        <v>32708131304</v>
      </c>
      <c r="S41" s="1">
        <v>365869211</v>
      </c>
    </row>
    <row r="42" spans="1:19" x14ac:dyDescent="0.2">
      <c r="A42">
        <v>4</v>
      </c>
      <c r="B42" s="1">
        <v>32582516959</v>
      </c>
      <c r="J42">
        <v>4</v>
      </c>
      <c r="K42" s="1">
        <v>32660141730</v>
      </c>
      <c r="S42" s="1">
        <v>357587200</v>
      </c>
    </row>
    <row r="43" spans="1:19" x14ac:dyDescent="0.2">
      <c r="A43">
        <v>4</v>
      </c>
      <c r="B43" s="1">
        <v>32535917372</v>
      </c>
      <c r="J43">
        <v>4</v>
      </c>
      <c r="K43" s="1">
        <v>32595508729</v>
      </c>
      <c r="S43" s="1">
        <v>352897669</v>
      </c>
    </row>
    <row r="44" spans="1:19" x14ac:dyDescent="0.2">
      <c r="A44">
        <v>4</v>
      </c>
      <c r="B44" s="1">
        <v>32492115764</v>
      </c>
      <c r="J44">
        <v>4</v>
      </c>
      <c r="K44" s="1">
        <v>32663437676</v>
      </c>
      <c r="S44" s="1">
        <v>383979340</v>
      </c>
    </row>
    <row r="45" spans="1:19" x14ac:dyDescent="0.2">
      <c r="A45">
        <v>4</v>
      </c>
      <c r="B45" s="1">
        <v>32494508366</v>
      </c>
      <c r="J45">
        <v>4</v>
      </c>
      <c r="K45" s="1">
        <v>32781729147</v>
      </c>
      <c r="S45" s="1">
        <v>352322967</v>
      </c>
    </row>
    <row r="46" spans="1:19" x14ac:dyDescent="0.2">
      <c r="A46">
        <v>4</v>
      </c>
      <c r="B46" s="1">
        <v>32231172526</v>
      </c>
      <c r="J46">
        <v>4</v>
      </c>
      <c r="K46" s="1">
        <v>33397783604</v>
      </c>
      <c r="S46" s="1">
        <v>345821955</v>
      </c>
    </row>
    <row r="47" spans="1:19" x14ac:dyDescent="0.2">
      <c r="A47">
        <v>4</v>
      </c>
      <c r="B47" s="1">
        <v>32184958456</v>
      </c>
      <c r="J47">
        <v>4</v>
      </c>
      <c r="K47" s="1">
        <v>32612836692</v>
      </c>
      <c r="S47" s="1">
        <v>385324400</v>
      </c>
    </row>
    <row r="48" spans="1:19" x14ac:dyDescent="0.2">
      <c r="A48">
        <v>4</v>
      </c>
      <c r="B48" s="1">
        <v>32310249634</v>
      </c>
      <c r="J48">
        <v>4</v>
      </c>
      <c r="K48" s="1">
        <v>31824036666</v>
      </c>
      <c r="S48" s="1">
        <v>366757567</v>
      </c>
    </row>
    <row r="49" spans="1:19" x14ac:dyDescent="0.2">
      <c r="A49">
        <v>4</v>
      </c>
      <c r="B49" s="1">
        <v>32310738071</v>
      </c>
      <c r="J49">
        <v>4</v>
      </c>
      <c r="K49" s="1">
        <v>31890579169</v>
      </c>
      <c r="S49" s="1">
        <v>351074994</v>
      </c>
    </row>
    <row r="50" spans="1:19" x14ac:dyDescent="0.2">
      <c r="A50">
        <v>4</v>
      </c>
      <c r="B50" s="1">
        <v>32232476023</v>
      </c>
      <c r="J50">
        <v>4</v>
      </c>
      <c r="K50" s="1">
        <v>31907139052</v>
      </c>
      <c r="S50" s="1">
        <v>351206916</v>
      </c>
    </row>
    <row r="51" spans="1:19" x14ac:dyDescent="0.2">
      <c r="A51">
        <v>4</v>
      </c>
      <c r="B51" s="1">
        <v>32530921213</v>
      </c>
      <c r="J51">
        <v>4</v>
      </c>
      <c r="K51" s="1">
        <v>31823727079</v>
      </c>
      <c r="S51" s="1">
        <v>376480580</v>
      </c>
    </row>
    <row r="52" spans="1:19" x14ac:dyDescent="0.2">
      <c r="A52">
        <v>4</v>
      </c>
      <c r="B52" s="1">
        <v>33606815026</v>
      </c>
      <c r="J52">
        <v>4</v>
      </c>
      <c r="K52" s="1">
        <v>31634216270</v>
      </c>
      <c r="S52" s="1">
        <v>350978305</v>
      </c>
    </row>
    <row r="53" spans="1:19" x14ac:dyDescent="0.2">
      <c r="A53">
        <v>5</v>
      </c>
      <c r="B53" s="1">
        <v>16610844861</v>
      </c>
      <c r="J53">
        <v>5</v>
      </c>
      <c r="K53" s="1">
        <v>15985157477</v>
      </c>
      <c r="S53" s="1"/>
    </row>
    <row r="54" spans="1:19" x14ac:dyDescent="0.2">
      <c r="A54">
        <v>5</v>
      </c>
      <c r="B54" s="1">
        <v>15894009998</v>
      </c>
      <c r="J54">
        <v>5</v>
      </c>
      <c r="K54" s="1">
        <v>15950378487</v>
      </c>
      <c r="S54" s="1"/>
    </row>
    <row r="55" spans="1:19" x14ac:dyDescent="0.2">
      <c r="A55">
        <v>5</v>
      </c>
      <c r="B55" s="1">
        <v>15509557599</v>
      </c>
      <c r="J55">
        <v>5</v>
      </c>
      <c r="K55" s="1">
        <v>16047460998</v>
      </c>
      <c r="S55" s="1"/>
    </row>
    <row r="56" spans="1:19" x14ac:dyDescent="0.2">
      <c r="A56">
        <v>5</v>
      </c>
      <c r="B56" s="1">
        <v>14991837931</v>
      </c>
      <c r="J56">
        <v>5</v>
      </c>
      <c r="K56" s="1">
        <v>15983197286</v>
      </c>
      <c r="S56" s="1"/>
    </row>
    <row r="57" spans="1:19" x14ac:dyDescent="0.2">
      <c r="A57">
        <v>5</v>
      </c>
      <c r="B57" s="1">
        <v>14913713682</v>
      </c>
      <c r="J57">
        <v>5</v>
      </c>
      <c r="K57" s="1">
        <v>16009783851</v>
      </c>
      <c r="S57" s="1"/>
    </row>
    <row r="58" spans="1:19" x14ac:dyDescent="0.2">
      <c r="A58">
        <v>5</v>
      </c>
      <c r="B58" s="1">
        <v>14712483971</v>
      </c>
      <c r="J58">
        <v>5</v>
      </c>
      <c r="K58" s="1">
        <v>15915963503</v>
      </c>
      <c r="S58" s="1"/>
    </row>
    <row r="59" spans="1:19" x14ac:dyDescent="0.2">
      <c r="A59">
        <v>5</v>
      </c>
      <c r="B59" s="1">
        <v>14809394298</v>
      </c>
      <c r="J59">
        <v>5</v>
      </c>
      <c r="K59" s="1">
        <v>15959236380</v>
      </c>
      <c r="S59" s="1"/>
    </row>
    <row r="60" spans="1:19" x14ac:dyDescent="0.2">
      <c r="A60">
        <v>5</v>
      </c>
      <c r="B60" s="1">
        <v>14663923925</v>
      </c>
      <c r="J60">
        <v>5</v>
      </c>
      <c r="K60" s="1">
        <v>15885036183</v>
      </c>
      <c r="S60" s="1"/>
    </row>
    <row r="61" spans="1:19" x14ac:dyDescent="0.2">
      <c r="A61">
        <v>5</v>
      </c>
      <c r="B61" s="1">
        <v>14923073164</v>
      </c>
      <c r="J61">
        <v>5</v>
      </c>
      <c r="K61" s="1">
        <v>16061834817</v>
      </c>
      <c r="S61" s="1"/>
    </row>
    <row r="62" spans="1:19" x14ac:dyDescent="0.2">
      <c r="A62">
        <v>5</v>
      </c>
      <c r="B62" s="1">
        <v>15128695779</v>
      </c>
      <c r="J62">
        <v>5</v>
      </c>
      <c r="K62" s="1">
        <v>15969339157</v>
      </c>
      <c r="S62" s="1"/>
    </row>
    <row r="63" spans="1:19" x14ac:dyDescent="0.2">
      <c r="A63">
        <v>5</v>
      </c>
      <c r="B63" s="1">
        <v>15308067441</v>
      </c>
      <c r="J63">
        <v>5</v>
      </c>
      <c r="K63" s="1">
        <v>16073271986</v>
      </c>
      <c r="S63" s="1"/>
    </row>
    <row r="64" spans="1:19" x14ac:dyDescent="0.2">
      <c r="A64">
        <v>5</v>
      </c>
      <c r="B64" s="1">
        <v>15122800057</v>
      </c>
      <c r="J64">
        <v>5</v>
      </c>
      <c r="K64" s="1">
        <v>16068588809</v>
      </c>
      <c r="S64" s="1"/>
    </row>
    <row r="65" spans="1:19" x14ac:dyDescent="0.2">
      <c r="A65">
        <v>5</v>
      </c>
      <c r="B65" s="1">
        <v>15167420535</v>
      </c>
      <c r="J65">
        <v>5</v>
      </c>
      <c r="K65" s="1">
        <v>16354054899</v>
      </c>
      <c r="S65" s="1"/>
    </row>
    <row r="66" spans="1:19" x14ac:dyDescent="0.2">
      <c r="A66">
        <v>5</v>
      </c>
      <c r="B66" s="1">
        <v>14971522014</v>
      </c>
      <c r="J66">
        <v>5</v>
      </c>
      <c r="K66" s="1">
        <v>16180844624</v>
      </c>
      <c r="S66" s="1"/>
    </row>
    <row r="67" spans="1:19" x14ac:dyDescent="0.2">
      <c r="A67">
        <v>5</v>
      </c>
      <c r="B67" s="1">
        <v>14997115033</v>
      </c>
      <c r="J67">
        <v>5</v>
      </c>
      <c r="K67" s="1">
        <v>16198891289</v>
      </c>
      <c r="S67" s="1"/>
    </row>
    <row r="68" spans="1:19" x14ac:dyDescent="0.2">
      <c r="A68">
        <v>5</v>
      </c>
      <c r="B68" s="1">
        <v>14933692032</v>
      </c>
      <c r="J68">
        <v>5</v>
      </c>
      <c r="K68" s="1">
        <v>16173944064</v>
      </c>
      <c r="S68" s="1"/>
    </row>
    <row r="69" spans="1:19" x14ac:dyDescent="0.2">
      <c r="A69">
        <v>5</v>
      </c>
      <c r="B69" s="1">
        <v>14964189829</v>
      </c>
      <c r="J69">
        <v>5</v>
      </c>
      <c r="K69" s="1">
        <v>16646230928</v>
      </c>
      <c r="S69" s="1"/>
    </row>
    <row r="70" spans="1:19" x14ac:dyDescent="0.2">
      <c r="A70">
        <v>5</v>
      </c>
      <c r="B70" s="1">
        <v>15055572753</v>
      </c>
      <c r="J70">
        <v>5</v>
      </c>
      <c r="K70" s="1">
        <v>16359757159</v>
      </c>
      <c r="S70" s="1"/>
    </row>
    <row r="71" spans="1:19" x14ac:dyDescent="0.2">
      <c r="A71">
        <v>5</v>
      </c>
      <c r="B71" s="1">
        <v>14948699190</v>
      </c>
      <c r="J71">
        <v>5</v>
      </c>
      <c r="K71" s="1">
        <v>16122587866</v>
      </c>
      <c r="S71" s="1"/>
    </row>
    <row r="72" spans="1:19" x14ac:dyDescent="0.2">
      <c r="A72">
        <v>5</v>
      </c>
      <c r="B72" s="1">
        <v>14892646364</v>
      </c>
      <c r="J72">
        <v>5</v>
      </c>
      <c r="K72" s="1">
        <v>16909958516</v>
      </c>
      <c r="S72" s="1"/>
    </row>
    <row r="73" spans="1:19" x14ac:dyDescent="0.2">
      <c r="A73">
        <v>5</v>
      </c>
      <c r="B73" s="1">
        <v>14927189282</v>
      </c>
      <c r="J73">
        <v>5</v>
      </c>
      <c r="K73" s="1">
        <v>16246995271</v>
      </c>
      <c r="S73" s="1"/>
    </row>
    <row r="74" spans="1:19" x14ac:dyDescent="0.2">
      <c r="A74">
        <v>5</v>
      </c>
      <c r="B74" s="1">
        <v>14939840556</v>
      </c>
      <c r="J74">
        <v>5</v>
      </c>
      <c r="K74" s="1">
        <v>16617617940</v>
      </c>
      <c r="S74" s="1"/>
    </row>
    <row r="75" spans="1:19" x14ac:dyDescent="0.2">
      <c r="A75">
        <v>5</v>
      </c>
      <c r="B75" s="1">
        <v>14896841981</v>
      </c>
      <c r="J75">
        <v>5</v>
      </c>
      <c r="K75" s="1">
        <v>16289493881</v>
      </c>
      <c r="S75" s="1"/>
    </row>
    <row r="76" spans="1:19" x14ac:dyDescent="0.2">
      <c r="A76">
        <v>5</v>
      </c>
      <c r="B76" s="1">
        <v>14776733490</v>
      </c>
      <c r="J76">
        <v>5</v>
      </c>
      <c r="K76" s="1">
        <v>16462026072</v>
      </c>
      <c r="S76" s="1"/>
    </row>
    <row r="77" spans="1:19" x14ac:dyDescent="0.2">
      <c r="A77">
        <v>5</v>
      </c>
      <c r="B77" s="1">
        <v>14865914673</v>
      </c>
      <c r="J77">
        <v>5</v>
      </c>
      <c r="K77" s="1">
        <v>16636303431</v>
      </c>
      <c r="S77" s="1"/>
    </row>
    <row r="78" spans="1:19" x14ac:dyDescent="0.2">
      <c r="A78">
        <v>5</v>
      </c>
      <c r="B78" s="1">
        <v>14790671614</v>
      </c>
      <c r="J78">
        <v>5</v>
      </c>
      <c r="K78" s="1">
        <v>16864135403</v>
      </c>
      <c r="S78" s="1"/>
    </row>
    <row r="79" spans="1:19" x14ac:dyDescent="0.2">
      <c r="A79">
        <v>5</v>
      </c>
      <c r="B79" s="1">
        <v>15257442164</v>
      </c>
      <c r="J79">
        <v>5</v>
      </c>
      <c r="K79" s="1">
        <v>16209511141</v>
      </c>
      <c r="S79" s="1"/>
    </row>
    <row r="80" spans="1:19" x14ac:dyDescent="0.2">
      <c r="A80">
        <v>5</v>
      </c>
      <c r="B80" s="1">
        <v>15330063066</v>
      </c>
      <c r="J80">
        <v>5</v>
      </c>
      <c r="K80" s="1">
        <v>16348142748</v>
      </c>
      <c r="S80" s="1"/>
    </row>
    <row r="81" spans="1:19" x14ac:dyDescent="0.2">
      <c r="A81">
        <v>5</v>
      </c>
      <c r="B81" s="1">
        <v>15277078188</v>
      </c>
      <c r="J81">
        <v>5</v>
      </c>
      <c r="K81" s="1">
        <v>16611809284</v>
      </c>
      <c r="S81" s="1"/>
    </row>
    <row r="82" spans="1:19" x14ac:dyDescent="0.2">
      <c r="A82">
        <v>5</v>
      </c>
      <c r="B82" s="1">
        <v>14872937708</v>
      </c>
      <c r="J82">
        <v>5</v>
      </c>
      <c r="K82" s="1">
        <v>16730136700</v>
      </c>
      <c r="S82" s="1"/>
    </row>
    <row r="83" spans="1:19" x14ac:dyDescent="0.2">
      <c r="A83">
        <v>5</v>
      </c>
      <c r="B83" s="1">
        <v>15537936668</v>
      </c>
      <c r="J83">
        <v>5</v>
      </c>
      <c r="K83" s="1">
        <v>16306312104</v>
      </c>
      <c r="S83" s="1"/>
    </row>
    <row r="84" spans="1:19" x14ac:dyDescent="0.2">
      <c r="A84">
        <v>5</v>
      </c>
      <c r="B84" s="1">
        <v>14966185598</v>
      </c>
      <c r="J84">
        <v>5</v>
      </c>
      <c r="K84" s="1">
        <v>16616789060</v>
      </c>
      <c r="S84" s="1"/>
    </row>
    <row r="85" spans="1:19" x14ac:dyDescent="0.2">
      <c r="A85">
        <v>5</v>
      </c>
      <c r="B85" s="1">
        <v>14974573689</v>
      </c>
      <c r="J85">
        <v>5</v>
      </c>
      <c r="K85" s="1">
        <v>16244863632</v>
      </c>
      <c r="S85" s="1"/>
    </row>
    <row r="86" spans="1:19" x14ac:dyDescent="0.2">
      <c r="A86">
        <v>5</v>
      </c>
      <c r="B86" s="1">
        <v>15025863884</v>
      </c>
      <c r="J86">
        <v>5</v>
      </c>
      <c r="K86" s="1">
        <v>16350588368</v>
      </c>
      <c r="S86" s="1"/>
    </row>
    <row r="87" spans="1:19" x14ac:dyDescent="0.2">
      <c r="A87">
        <v>5</v>
      </c>
      <c r="B87" s="1">
        <v>15397865150</v>
      </c>
      <c r="J87">
        <v>5</v>
      </c>
      <c r="K87" s="1">
        <v>16427505972</v>
      </c>
      <c r="S87" s="1"/>
    </row>
    <row r="88" spans="1:19" x14ac:dyDescent="0.2">
      <c r="A88">
        <v>5</v>
      </c>
      <c r="B88" s="1">
        <v>14832646977</v>
      </c>
      <c r="J88">
        <v>5</v>
      </c>
      <c r="K88" s="1">
        <v>16331083994</v>
      </c>
      <c r="S88" s="1"/>
    </row>
    <row r="89" spans="1:19" x14ac:dyDescent="0.2">
      <c r="A89">
        <v>5</v>
      </c>
      <c r="B89" s="1">
        <v>15483849705</v>
      </c>
      <c r="J89">
        <v>5</v>
      </c>
      <c r="K89" s="1">
        <v>16335142045</v>
      </c>
      <c r="S89" s="1"/>
    </row>
    <row r="90" spans="1:19" x14ac:dyDescent="0.2">
      <c r="A90">
        <v>5</v>
      </c>
      <c r="B90" s="1">
        <v>14833907412</v>
      </c>
      <c r="J90">
        <v>5</v>
      </c>
      <c r="K90" s="1">
        <v>16388767024</v>
      </c>
      <c r="S90" s="1"/>
    </row>
    <row r="91" spans="1:19" x14ac:dyDescent="0.2">
      <c r="A91">
        <v>5</v>
      </c>
      <c r="B91" s="1">
        <v>14809163754</v>
      </c>
      <c r="J91">
        <v>5</v>
      </c>
      <c r="K91" s="1">
        <v>16290911585</v>
      </c>
      <c r="S91" s="1"/>
    </row>
    <row r="92" spans="1:19" x14ac:dyDescent="0.2">
      <c r="A92">
        <v>5</v>
      </c>
      <c r="B92" s="1">
        <v>15390442359</v>
      </c>
      <c r="J92">
        <v>5</v>
      </c>
      <c r="K92" s="1">
        <v>16542125257</v>
      </c>
      <c r="S92" s="1"/>
    </row>
    <row r="93" spans="1:19" x14ac:dyDescent="0.2">
      <c r="A93">
        <v>5</v>
      </c>
      <c r="B93" s="1">
        <v>14981273174</v>
      </c>
      <c r="J93">
        <v>5</v>
      </c>
      <c r="K93" s="1">
        <v>16449900581</v>
      </c>
      <c r="S93" s="1"/>
    </row>
    <row r="94" spans="1:19" x14ac:dyDescent="0.2">
      <c r="A94">
        <v>5</v>
      </c>
      <c r="B94" s="1">
        <v>14914014678</v>
      </c>
      <c r="J94">
        <v>5</v>
      </c>
      <c r="K94" s="1">
        <v>16359405309</v>
      </c>
      <c r="S94" s="1"/>
    </row>
    <row r="95" spans="1:19" x14ac:dyDescent="0.2">
      <c r="A95">
        <v>5</v>
      </c>
      <c r="B95" s="1">
        <v>14875712410</v>
      </c>
      <c r="J95">
        <v>5</v>
      </c>
      <c r="K95" s="1">
        <v>16463784393</v>
      </c>
      <c r="S95" s="1"/>
    </row>
    <row r="96" spans="1:19" x14ac:dyDescent="0.2">
      <c r="A96">
        <v>5</v>
      </c>
      <c r="B96" s="1">
        <v>14906248496</v>
      </c>
      <c r="J96">
        <v>5</v>
      </c>
      <c r="K96" s="1">
        <v>16460119383</v>
      </c>
      <c r="S96" s="1"/>
    </row>
    <row r="97" spans="1:19" x14ac:dyDescent="0.2">
      <c r="A97">
        <v>5</v>
      </c>
      <c r="B97" s="1">
        <v>14888587404</v>
      </c>
      <c r="J97">
        <v>5</v>
      </c>
      <c r="K97" s="1">
        <v>16548547393</v>
      </c>
      <c r="S97" s="1"/>
    </row>
    <row r="98" spans="1:19" x14ac:dyDescent="0.2">
      <c r="A98">
        <v>5</v>
      </c>
      <c r="B98" s="1">
        <v>14922834841</v>
      </c>
      <c r="J98">
        <v>5</v>
      </c>
      <c r="K98" s="1">
        <v>16106431311</v>
      </c>
      <c r="S98" s="1"/>
    </row>
    <row r="99" spans="1:19" x14ac:dyDescent="0.2">
      <c r="A99">
        <v>5</v>
      </c>
      <c r="B99" s="1">
        <v>15262107214</v>
      </c>
      <c r="J99">
        <v>5</v>
      </c>
      <c r="K99" s="1">
        <v>16681195185</v>
      </c>
      <c r="S99" s="1"/>
    </row>
    <row r="100" spans="1:19" x14ac:dyDescent="0.2">
      <c r="A100">
        <v>5</v>
      </c>
      <c r="B100" s="1">
        <v>15465282261</v>
      </c>
      <c r="J100">
        <v>5</v>
      </c>
      <c r="K100" s="1">
        <v>16363362930</v>
      </c>
      <c r="S100" s="1"/>
    </row>
    <row r="101" spans="1:19" x14ac:dyDescent="0.2">
      <c r="A101">
        <v>5</v>
      </c>
      <c r="B101" s="1">
        <v>15778829634</v>
      </c>
      <c r="J101">
        <v>5</v>
      </c>
      <c r="K101" s="1">
        <v>16613354871</v>
      </c>
      <c r="S101" s="1"/>
    </row>
    <row r="102" spans="1:19" x14ac:dyDescent="0.2">
      <c r="A102">
        <v>5</v>
      </c>
      <c r="B102" s="1">
        <v>15581612360</v>
      </c>
      <c r="J102">
        <v>5</v>
      </c>
      <c r="K102" s="1">
        <v>16797173667</v>
      </c>
      <c r="S102" s="1"/>
    </row>
    <row r="103" spans="1:19" x14ac:dyDescent="0.2">
      <c r="A103">
        <v>6</v>
      </c>
      <c r="B103" s="1">
        <v>8144132247</v>
      </c>
      <c r="J103">
        <v>6</v>
      </c>
      <c r="K103" s="1">
        <v>8553788474</v>
      </c>
      <c r="S103" s="1"/>
    </row>
    <row r="104" spans="1:19" x14ac:dyDescent="0.2">
      <c r="A104">
        <v>6</v>
      </c>
      <c r="B104" s="1">
        <v>8040518403</v>
      </c>
      <c r="J104">
        <v>6</v>
      </c>
      <c r="K104" s="1">
        <v>8739913289</v>
      </c>
      <c r="S104" s="1"/>
    </row>
    <row r="105" spans="1:19" x14ac:dyDescent="0.2">
      <c r="A105">
        <v>6</v>
      </c>
      <c r="B105" s="1">
        <v>8141286491</v>
      </c>
      <c r="J105">
        <v>6</v>
      </c>
      <c r="K105" s="1">
        <v>8933349271</v>
      </c>
      <c r="S105" s="1"/>
    </row>
    <row r="106" spans="1:19" x14ac:dyDescent="0.2">
      <c r="A106">
        <v>6</v>
      </c>
      <c r="B106" s="1">
        <v>8165328846</v>
      </c>
      <c r="J106">
        <v>6</v>
      </c>
      <c r="K106" s="1">
        <v>8709354279</v>
      </c>
      <c r="S106" s="1"/>
    </row>
    <row r="107" spans="1:19" x14ac:dyDescent="0.2">
      <c r="A107">
        <v>6</v>
      </c>
      <c r="B107" s="1">
        <v>8138688489</v>
      </c>
      <c r="J107">
        <v>6</v>
      </c>
      <c r="K107" s="1">
        <v>8573591511</v>
      </c>
      <c r="S107" s="1"/>
    </row>
    <row r="108" spans="1:19" x14ac:dyDescent="0.2">
      <c r="A108">
        <v>6</v>
      </c>
      <c r="B108" s="1">
        <v>8120193091</v>
      </c>
      <c r="J108">
        <v>6</v>
      </c>
      <c r="K108" s="1">
        <v>8275191309</v>
      </c>
      <c r="S108" s="1"/>
    </row>
    <row r="109" spans="1:19" x14ac:dyDescent="0.2">
      <c r="A109">
        <v>6</v>
      </c>
      <c r="B109" s="1">
        <v>8182178100</v>
      </c>
      <c r="J109">
        <v>6</v>
      </c>
      <c r="K109" s="1">
        <v>8435784357</v>
      </c>
      <c r="S109" s="1"/>
    </row>
    <row r="110" spans="1:19" x14ac:dyDescent="0.2">
      <c r="A110">
        <v>6</v>
      </c>
      <c r="B110" s="1">
        <v>8236402792</v>
      </c>
      <c r="J110">
        <v>6</v>
      </c>
      <c r="K110" s="1">
        <v>8284754001</v>
      </c>
      <c r="S110" s="1"/>
    </row>
    <row r="111" spans="1:19" x14ac:dyDescent="0.2">
      <c r="A111">
        <v>6</v>
      </c>
      <c r="B111" s="1">
        <v>8195982765</v>
      </c>
      <c r="J111">
        <v>6</v>
      </c>
      <c r="K111" s="1">
        <v>8853001703</v>
      </c>
      <c r="S111" s="1"/>
    </row>
    <row r="112" spans="1:19" x14ac:dyDescent="0.2">
      <c r="A112">
        <v>6</v>
      </c>
      <c r="B112" s="1">
        <v>8135545343</v>
      </c>
      <c r="J112">
        <v>6</v>
      </c>
      <c r="K112" s="1">
        <v>8628076516</v>
      </c>
      <c r="S112" s="1"/>
    </row>
    <row r="113" spans="1:19" x14ac:dyDescent="0.2">
      <c r="A113">
        <v>6</v>
      </c>
      <c r="B113" s="1">
        <v>8244469552</v>
      </c>
      <c r="J113">
        <v>6</v>
      </c>
      <c r="K113" s="1">
        <v>8820932240</v>
      </c>
      <c r="S113" s="1"/>
    </row>
    <row r="114" spans="1:19" x14ac:dyDescent="0.2">
      <c r="A114">
        <v>6</v>
      </c>
      <c r="B114" s="1">
        <v>8313857344</v>
      </c>
      <c r="J114">
        <v>6</v>
      </c>
      <c r="K114" s="1">
        <v>8626983719</v>
      </c>
      <c r="S114" s="1"/>
    </row>
    <row r="115" spans="1:19" x14ac:dyDescent="0.2">
      <c r="A115">
        <v>6</v>
      </c>
      <c r="B115" s="1">
        <v>8069624340</v>
      </c>
      <c r="J115">
        <v>6</v>
      </c>
      <c r="K115" s="1">
        <v>8828198686</v>
      </c>
      <c r="S115" s="1"/>
    </row>
    <row r="116" spans="1:19" x14ac:dyDescent="0.2">
      <c r="A116">
        <v>6</v>
      </c>
      <c r="B116" s="1">
        <v>8072941682</v>
      </c>
      <c r="J116">
        <v>6</v>
      </c>
      <c r="K116" s="1">
        <v>8166781402</v>
      </c>
      <c r="S116" s="1"/>
    </row>
    <row r="117" spans="1:19" x14ac:dyDescent="0.2">
      <c r="A117">
        <v>6</v>
      </c>
      <c r="B117" s="1">
        <v>8105702781</v>
      </c>
      <c r="J117">
        <v>6</v>
      </c>
      <c r="K117" s="1">
        <v>8229014912</v>
      </c>
      <c r="S117" s="1"/>
    </row>
    <row r="118" spans="1:19" x14ac:dyDescent="0.2">
      <c r="A118">
        <v>6</v>
      </c>
      <c r="B118" s="1">
        <v>8151131946</v>
      </c>
      <c r="J118">
        <v>6</v>
      </c>
      <c r="K118" s="1">
        <v>8316659771</v>
      </c>
      <c r="S118" s="1"/>
    </row>
    <row r="119" spans="1:19" x14ac:dyDescent="0.2">
      <c r="A119">
        <v>6</v>
      </c>
      <c r="B119" s="1">
        <v>8061469831</v>
      </c>
      <c r="J119">
        <v>6</v>
      </c>
      <c r="K119" s="1">
        <v>8143178557</v>
      </c>
      <c r="S119" s="1"/>
    </row>
    <row r="120" spans="1:19" x14ac:dyDescent="0.2">
      <c r="A120">
        <v>6</v>
      </c>
      <c r="B120" s="1">
        <v>8088818699</v>
      </c>
      <c r="J120">
        <v>6</v>
      </c>
      <c r="K120" s="1">
        <v>8290252992</v>
      </c>
      <c r="S120" s="1"/>
    </row>
    <row r="121" spans="1:19" x14ac:dyDescent="0.2">
      <c r="A121">
        <v>6</v>
      </c>
      <c r="B121" s="1">
        <v>8173770002</v>
      </c>
      <c r="J121">
        <v>6</v>
      </c>
      <c r="K121" s="1">
        <v>8341873424</v>
      </c>
      <c r="S121" s="1"/>
    </row>
    <row r="122" spans="1:19" x14ac:dyDescent="0.2">
      <c r="A122">
        <v>6</v>
      </c>
      <c r="B122" s="1">
        <v>8175781898</v>
      </c>
      <c r="J122">
        <v>6</v>
      </c>
      <c r="K122" s="1">
        <v>8266647674</v>
      </c>
      <c r="S122" s="1"/>
    </row>
    <row r="123" spans="1:19" x14ac:dyDescent="0.2">
      <c r="A123">
        <v>6</v>
      </c>
      <c r="B123" s="1">
        <v>8074899000</v>
      </c>
      <c r="J123">
        <v>6</v>
      </c>
      <c r="K123" s="1">
        <v>8133826281</v>
      </c>
      <c r="S123" s="1"/>
    </row>
    <row r="124" spans="1:19" x14ac:dyDescent="0.2">
      <c r="A124">
        <v>6</v>
      </c>
      <c r="B124" s="1">
        <v>8007529680</v>
      </c>
      <c r="J124">
        <v>6</v>
      </c>
      <c r="K124" s="1">
        <v>8306855693</v>
      </c>
      <c r="S124" s="1"/>
    </row>
    <row r="125" spans="1:19" x14ac:dyDescent="0.2">
      <c r="A125">
        <v>6</v>
      </c>
      <c r="B125" s="1">
        <v>7998162624</v>
      </c>
      <c r="J125">
        <v>6</v>
      </c>
      <c r="K125" s="1">
        <v>8230768233</v>
      </c>
      <c r="S125" s="1"/>
    </row>
    <row r="126" spans="1:19" x14ac:dyDescent="0.2">
      <c r="A126">
        <v>6</v>
      </c>
      <c r="B126" s="1">
        <v>8071804474</v>
      </c>
      <c r="J126">
        <v>6</v>
      </c>
      <c r="K126" s="1">
        <v>8225351012</v>
      </c>
      <c r="S126" s="1"/>
    </row>
    <row r="127" spans="1:19" x14ac:dyDescent="0.2">
      <c r="A127">
        <v>6</v>
      </c>
      <c r="B127" s="1">
        <v>7986037437</v>
      </c>
      <c r="J127">
        <v>6</v>
      </c>
      <c r="K127" s="1">
        <v>8195147585</v>
      </c>
      <c r="S127" s="1"/>
    </row>
    <row r="128" spans="1:19" x14ac:dyDescent="0.2">
      <c r="A128">
        <v>6</v>
      </c>
      <c r="B128" s="1">
        <v>8000424141</v>
      </c>
      <c r="J128">
        <v>6</v>
      </c>
      <c r="K128" s="1">
        <v>8235531959</v>
      </c>
      <c r="S128" s="1"/>
    </row>
    <row r="129" spans="1:19" x14ac:dyDescent="0.2">
      <c r="A129">
        <v>6</v>
      </c>
      <c r="B129" s="1">
        <v>8037659997</v>
      </c>
      <c r="J129">
        <v>6</v>
      </c>
      <c r="K129" s="1">
        <v>8193579347</v>
      </c>
      <c r="S129" s="1"/>
    </row>
    <row r="130" spans="1:19" x14ac:dyDescent="0.2">
      <c r="A130">
        <v>6</v>
      </c>
      <c r="B130" s="1">
        <v>8054501669</v>
      </c>
      <c r="J130">
        <v>6</v>
      </c>
      <c r="K130" s="1">
        <v>8289408201</v>
      </c>
      <c r="S130" s="1"/>
    </row>
    <row r="131" spans="1:19" x14ac:dyDescent="0.2">
      <c r="A131">
        <v>6</v>
      </c>
      <c r="B131" s="1">
        <v>8079820052</v>
      </c>
      <c r="J131">
        <v>6</v>
      </c>
      <c r="K131" s="1">
        <v>8156069090</v>
      </c>
      <c r="S131" s="1"/>
    </row>
    <row r="132" spans="1:19" x14ac:dyDescent="0.2">
      <c r="A132">
        <v>6</v>
      </c>
      <c r="B132" s="1">
        <v>8095188751</v>
      </c>
      <c r="J132">
        <v>6</v>
      </c>
      <c r="K132" s="1">
        <v>8243797000</v>
      </c>
      <c r="S132" s="1"/>
    </row>
    <row r="133" spans="1:19" x14ac:dyDescent="0.2">
      <c r="A133">
        <v>6</v>
      </c>
      <c r="B133" s="1">
        <v>8174655529</v>
      </c>
      <c r="J133">
        <v>6</v>
      </c>
      <c r="K133" s="1">
        <v>8223149773</v>
      </c>
      <c r="S133" s="1"/>
    </row>
    <row r="134" spans="1:19" x14ac:dyDescent="0.2">
      <c r="A134">
        <v>6</v>
      </c>
      <c r="B134" s="1">
        <v>7951560401</v>
      </c>
      <c r="J134">
        <v>6</v>
      </c>
      <c r="K134" s="1">
        <v>8236930218</v>
      </c>
      <c r="S134" s="1"/>
    </row>
    <row r="135" spans="1:19" x14ac:dyDescent="0.2">
      <c r="A135">
        <v>6</v>
      </c>
      <c r="B135" s="1">
        <v>8132619384</v>
      </c>
      <c r="J135">
        <v>6</v>
      </c>
      <c r="K135" s="1">
        <v>8194122684</v>
      </c>
      <c r="S135" s="1"/>
    </row>
    <row r="136" spans="1:19" x14ac:dyDescent="0.2">
      <c r="A136">
        <v>6</v>
      </c>
      <c r="B136" s="1">
        <v>8072656334</v>
      </c>
      <c r="J136">
        <v>6</v>
      </c>
      <c r="K136" s="1">
        <v>8169160291</v>
      </c>
      <c r="S136" s="1"/>
    </row>
    <row r="137" spans="1:19" x14ac:dyDescent="0.2">
      <c r="A137">
        <v>6</v>
      </c>
      <c r="B137" s="1">
        <v>8077840705</v>
      </c>
      <c r="J137">
        <v>6</v>
      </c>
      <c r="K137" s="1">
        <v>8245116161</v>
      </c>
      <c r="S137" s="1"/>
    </row>
    <row r="138" spans="1:19" x14ac:dyDescent="0.2">
      <c r="A138">
        <v>6</v>
      </c>
      <c r="B138" s="1">
        <v>8165416399</v>
      </c>
      <c r="J138">
        <v>6</v>
      </c>
      <c r="K138" s="1">
        <v>8177056215</v>
      </c>
      <c r="S138" s="1"/>
    </row>
    <row r="139" spans="1:19" x14ac:dyDescent="0.2">
      <c r="A139">
        <v>6</v>
      </c>
      <c r="B139" s="1">
        <v>8131528147</v>
      </c>
      <c r="J139">
        <v>6</v>
      </c>
      <c r="K139" s="1">
        <v>8174754855</v>
      </c>
      <c r="S139" s="1"/>
    </row>
    <row r="140" spans="1:19" x14ac:dyDescent="0.2">
      <c r="A140">
        <v>6</v>
      </c>
      <c r="B140" s="1">
        <v>8301280239</v>
      </c>
      <c r="J140">
        <v>6</v>
      </c>
      <c r="K140" s="1">
        <v>8185892097</v>
      </c>
      <c r="S140" s="1"/>
    </row>
    <row r="141" spans="1:19" x14ac:dyDescent="0.2">
      <c r="A141">
        <v>6</v>
      </c>
      <c r="B141" s="1">
        <v>8091565347</v>
      </c>
      <c r="J141">
        <v>6</v>
      </c>
      <c r="K141" s="1">
        <v>8269484168</v>
      </c>
      <c r="S141" s="1"/>
    </row>
    <row r="142" spans="1:19" x14ac:dyDescent="0.2">
      <c r="A142">
        <v>6</v>
      </c>
      <c r="B142" s="1">
        <v>8127196242</v>
      </c>
      <c r="J142">
        <v>6</v>
      </c>
      <c r="K142" s="1">
        <v>8396668717</v>
      </c>
      <c r="S142" s="1"/>
    </row>
    <row r="143" spans="1:19" x14ac:dyDescent="0.2">
      <c r="A143">
        <v>6</v>
      </c>
      <c r="B143" s="1">
        <v>8219862339</v>
      </c>
      <c r="J143">
        <v>6</v>
      </c>
      <c r="K143" s="1">
        <v>8390134435</v>
      </c>
      <c r="S143" s="1"/>
    </row>
    <row r="144" spans="1:19" x14ac:dyDescent="0.2">
      <c r="A144">
        <v>6</v>
      </c>
      <c r="B144" s="1">
        <v>7977255709</v>
      </c>
      <c r="J144">
        <v>6</v>
      </c>
      <c r="K144" s="1">
        <v>8289811726</v>
      </c>
      <c r="S144" s="1"/>
    </row>
    <row r="145" spans="1:19" x14ac:dyDescent="0.2">
      <c r="A145">
        <v>6</v>
      </c>
      <c r="B145" s="1">
        <v>8124388253</v>
      </c>
      <c r="J145">
        <v>6</v>
      </c>
      <c r="K145" s="1">
        <v>8414261671</v>
      </c>
      <c r="S145" s="1"/>
    </row>
    <row r="146" spans="1:19" x14ac:dyDescent="0.2">
      <c r="A146">
        <v>6</v>
      </c>
      <c r="B146" s="1">
        <v>8188879986</v>
      </c>
      <c r="J146">
        <v>6</v>
      </c>
      <c r="K146" s="1">
        <v>8299883263</v>
      </c>
      <c r="S146" s="1"/>
    </row>
    <row r="147" spans="1:19" x14ac:dyDescent="0.2">
      <c r="A147">
        <v>6</v>
      </c>
      <c r="B147" s="1">
        <v>8144406806</v>
      </c>
      <c r="J147">
        <v>6</v>
      </c>
      <c r="K147" s="1">
        <v>8731002449</v>
      </c>
      <c r="S147" s="1"/>
    </row>
    <row r="148" spans="1:19" x14ac:dyDescent="0.2">
      <c r="A148">
        <v>6</v>
      </c>
      <c r="B148" s="1">
        <v>8134450816</v>
      </c>
      <c r="J148">
        <v>6</v>
      </c>
      <c r="K148" s="1">
        <v>8487234586</v>
      </c>
      <c r="S148" s="1"/>
    </row>
    <row r="149" spans="1:19" x14ac:dyDescent="0.2">
      <c r="A149">
        <v>6</v>
      </c>
      <c r="B149" s="1">
        <v>9309523400</v>
      </c>
      <c r="J149">
        <v>6</v>
      </c>
      <c r="K149" s="1">
        <v>8065311204</v>
      </c>
      <c r="S149" s="1"/>
    </row>
    <row r="150" spans="1:19" x14ac:dyDescent="0.2">
      <c r="A150">
        <v>6</v>
      </c>
      <c r="B150" s="1">
        <v>8286788068</v>
      </c>
      <c r="J150">
        <v>6</v>
      </c>
      <c r="K150" s="1">
        <v>8177041179</v>
      </c>
      <c r="S150" s="1"/>
    </row>
    <row r="151" spans="1:19" x14ac:dyDescent="0.2">
      <c r="A151">
        <v>6</v>
      </c>
      <c r="B151" s="1">
        <v>8529212887</v>
      </c>
      <c r="J151">
        <v>6</v>
      </c>
      <c r="K151" s="1">
        <v>8255998031</v>
      </c>
      <c r="S151" s="1"/>
    </row>
    <row r="152" spans="1:19" x14ac:dyDescent="0.2">
      <c r="A152">
        <v>6</v>
      </c>
      <c r="B152" s="1">
        <v>9112096488</v>
      </c>
      <c r="J152">
        <v>6</v>
      </c>
      <c r="K152" s="1">
        <v>8436474066</v>
      </c>
      <c r="S152" s="1"/>
    </row>
    <row r="153" spans="1:19" x14ac:dyDescent="0.2">
      <c r="A153">
        <v>7</v>
      </c>
      <c r="B153" s="1">
        <v>4654182450</v>
      </c>
      <c r="J153">
        <v>7</v>
      </c>
      <c r="K153" s="1">
        <v>4499367094</v>
      </c>
      <c r="S153" s="1"/>
    </row>
    <row r="154" spans="1:19" x14ac:dyDescent="0.2">
      <c r="A154">
        <v>7</v>
      </c>
      <c r="B154" s="1">
        <v>4610301476</v>
      </c>
      <c r="J154">
        <v>7</v>
      </c>
      <c r="K154" s="1">
        <v>4560304577</v>
      </c>
      <c r="S154" s="1"/>
    </row>
    <row r="155" spans="1:19" x14ac:dyDescent="0.2">
      <c r="A155">
        <v>7</v>
      </c>
      <c r="B155" s="1">
        <v>4523356407</v>
      </c>
      <c r="J155">
        <v>7</v>
      </c>
      <c r="K155" s="1">
        <v>4354265627</v>
      </c>
      <c r="S155" s="1"/>
    </row>
    <row r="156" spans="1:19" x14ac:dyDescent="0.2">
      <c r="A156">
        <v>7</v>
      </c>
      <c r="B156" s="1">
        <v>4336128614</v>
      </c>
      <c r="J156">
        <v>7</v>
      </c>
      <c r="K156" s="1">
        <v>4390969719</v>
      </c>
      <c r="S156" s="1"/>
    </row>
    <row r="157" spans="1:19" x14ac:dyDescent="0.2">
      <c r="A157">
        <v>7</v>
      </c>
      <c r="B157" s="1">
        <v>4257828689</v>
      </c>
      <c r="J157">
        <v>7</v>
      </c>
      <c r="K157" s="1">
        <v>4318416217</v>
      </c>
      <c r="S157" s="1"/>
    </row>
    <row r="158" spans="1:19" x14ac:dyDescent="0.2">
      <c r="A158">
        <v>7</v>
      </c>
      <c r="B158" s="1">
        <v>4123593499</v>
      </c>
      <c r="J158">
        <v>7</v>
      </c>
      <c r="K158" s="1">
        <v>4269328099</v>
      </c>
      <c r="S158" s="1"/>
    </row>
    <row r="159" spans="1:19" x14ac:dyDescent="0.2">
      <c r="A159">
        <v>7</v>
      </c>
      <c r="B159" s="1">
        <v>4195980106</v>
      </c>
      <c r="J159">
        <v>7</v>
      </c>
      <c r="K159" s="1">
        <v>4411507939</v>
      </c>
      <c r="S159" s="1"/>
    </row>
    <row r="160" spans="1:19" x14ac:dyDescent="0.2">
      <c r="A160">
        <v>7</v>
      </c>
      <c r="B160" s="1">
        <v>4151328592</v>
      </c>
      <c r="J160">
        <v>7</v>
      </c>
      <c r="K160" s="1">
        <v>4395542925</v>
      </c>
      <c r="S160" s="1"/>
    </row>
    <row r="161" spans="1:19" x14ac:dyDescent="0.2">
      <c r="A161">
        <v>7</v>
      </c>
      <c r="B161" s="1">
        <v>4258560955</v>
      </c>
      <c r="J161">
        <v>7</v>
      </c>
      <c r="K161" s="1">
        <v>4433585230</v>
      </c>
      <c r="S161" s="1"/>
    </row>
    <row r="162" spans="1:19" x14ac:dyDescent="0.2">
      <c r="A162">
        <v>7</v>
      </c>
      <c r="B162" s="1">
        <v>4154546037</v>
      </c>
      <c r="J162">
        <v>7</v>
      </c>
      <c r="K162" s="1">
        <v>4299967018</v>
      </c>
      <c r="S162" s="1"/>
    </row>
    <row r="163" spans="1:19" x14ac:dyDescent="0.2">
      <c r="A163">
        <v>7</v>
      </c>
      <c r="B163" s="1">
        <v>4134402018</v>
      </c>
      <c r="J163">
        <v>7</v>
      </c>
      <c r="K163" s="1">
        <v>4328065625</v>
      </c>
      <c r="S163" s="1"/>
    </row>
    <row r="164" spans="1:19" x14ac:dyDescent="0.2">
      <c r="A164">
        <v>7</v>
      </c>
      <c r="B164" s="1">
        <v>4105767568</v>
      </c>
      <c r="J164">
        <v>7</v>
      </c>
      <c r="K164" s="1">
        <v>4369149578</v>
      </c>
      <c r="S164" s="1"/>
    </row>
    <row r="165" spans="1:19" x14ac:dyDescent="0.2">
      <c r="A165">
        <v>7</v>
      </c>
      <c r="B165" s="1">
        <v>4424527870</v>
      </c>
      <c r="J165">
        <v>7</v>
      </c>
      <c r="K165" s="1">
        <v>4252429557</v>
      </c>
      <c r="S165" s="1"/>
    </row>
    <row r="166" spans="1:19" x14ac:dyDescent="0.2">
      <c r="A166">
        <v>7</v>
      </c>
      <c r="B166" s="1">
        <v>3935060763</v>
      </c>
      <c r="J166">
        <v>7</v>
      </c>
      <c r="K166" s="1">
        <v>4309777154</v>
      </c>
      <c r="S166" s="1"/>
    </row>
    <row r="167" spans="1:19" x14ac:dyDescent="0.2">
      <c r="A167">
        <v>7</v>
      </c>
      <c r="B167" s="1">
        <v>4097665504</v>
      </c>
      <c r="J167">
        <v>7</v>
      </c>
      <c r="K167" s="1">
        <v>4340165560</v>
      </c>
      <c r="S167" s="1"/>
    </row>
    <row r="168" spans="1:19" x14ac:dyDescent="0.2">
      <c r="A168">
        <v>7</v>
      </c>
      <c r="B168" s="1">
        <v>4096743818</v>
      </c>
      <c r="J168">
        <v>7</v>
      </c>
      <c r="K168" s="1">
        <v>4304174589</v>
      </c>
      <c r="S168" s="1"/>
    </row>
    <row r="169" spans="1:19" x14ac:dyDescent="0.2">
      <c r="A169">
        <v>7</v>
      </c>
      <c r="B169" s="1">
        <v>4068587521</v>
      </c>
      <c r="J169">
        <v>7</v>
      </c>
      <c r="K169" s="1">
        <v>4305868649</v>
      </c>
      <c r="S169" s="1"/>
    </row>
    <row r="170" spans="1:19" x14ac:dyDescent="0.2">
      <c r="A170">
        <v>7</v>
      </c>
      <c r="B170" s="1">
        <v>3921467873</v>
      </c>
      <c r="J170">
        <v>7</v>
      </c>
      <c r="K170" s="1">
        <v>4325061034</v>
      </c>
      <c r="S170" s="1"/>
    </row>
    <row r="171" spans="1:19" x14ac:dyDescent="0.2">
      <c r="A171">
        <v>7</v>
      </c>
      <c r="B171" s="1">
        <v>4042780852</v>
      </c>
      <c r="J171">
        <v>7</v>
      </c>
      <c r="K171" s="1">
        <v>4396826441</v>
      </c>
      <c r="S171" s="1"/>
    </row>
    <row r="172" spans="1:19" x14ac:dyDescent="0.2">
      <c r="A172">
        <v>7</v>
      </c>
      <c r="B172" s="1">
        <v>3970353889</v>
      </c>
      <c r="J172">
        <v>7</v>
      </c>
      <c r="K172" s="1">
        <v>4385945790</v>
      </c>
      <c r="S172" s="1"/>
    </row>
    <row r="173" spans="1:19" x14ac:dyDescent="0.2">
      <c r="A173">
        <v>7</v>
      </c>
      <c r="B173" s="1">
        <v>4232936333</v>
      </c>
      <c r="J173">
        <v>7</v>
      </c>
      <c r="K173" s="1">
        <v>4363656708</v>
      </c>
      <c r="S173" s="1"/>
    </row>
    <row r="174" spans="1:19" x14ac:dyDescent="0.2">
      <c r="A174">
        <v>7</v>
      </c>
      <c r="B174" s="1">
        <v>3934095909</v>
      </c>
      <c r="J174">
        <v>7</v>
      </c>
      <c r="K174" s="1">
        <v>4338308917</v>
      </c>
      <c r="S174" s="1"/>
    </row>
    <row r="175" spans="1:19" x14ac:dyDescent="0.2">
      <c r="A175">
        <v>7</v>
      </c>
      <c r="B175" s="1">
        <v>4105022106</v>
      </c>
      <c r="J175">
        <v>7</v>
      </c>
      <c r="K175" s="1">
        <v>4362811364</v>
      </c>
      <c r="S175" s="1"/>
    </row>
    <row r="176" spans="1:19" x14ac:dyDescent="0.2">
      <c r="A176">
        <v>7</v>
      </c>
      <c r="B176" s="1">
        <v>3977865109</v>
      </c>
      <c r="J176">
        <v>7</v>
      </c>
      <c r="K176" s="1">
        <v>4290985813</v>
      </c>
      <c r="S176" s="1"/>
    </row>
    <row r="177" spans="1:19" x14ac:dyDescent="0.2">
      <c r="A177">
        <v>7</v>
      </c>
      <c r="B177" s="1">
        <v>4004965074</v>
      </c>
      <c r="J177">
        <v>7</v>
      </c>
      <c r="K177" s="1">
        <v>4382582245</v>
      </c>
      <c r="S177" s="1"/>
    </row>
    <row r="178" spans="1:19" x14ac:dyDescent="0.2">
      <c r="A178">
        <v>7</v>
      </c>
      <c r="B178" s="1">
        <v>4008796240</v>
      </c>
      <c r="J178">
        <v>7</v>
      </c>
      <c r="K178" s="1">
        <v>4382625512</v>
      </c>
      <c r="S178" s="1"/>
    </row>
    <row r="179" spans="1:19" x14ac:dyDescent="0.2">
      <c r="A179">
        <v>7</v>
      </c>
      <c r="B179" s="1">
        <v>4061889433</v>
      </c>
      <c r="J179">
        <v>7</v>
      </c>
      <c r="K179" s="1">
        <v>4376322302</v>
      </c>
      <c r="S179" s="1"/>
    </row>
    <row r="180" spans="1:19" x14ac:dyDescent="0.2">
      <c r="A180">
        <v>7</v>
      </c>
      <c r="B180" s="1">
        <v>4192074796</v>
      </c>
      <c r="J180">
        <v>7</v>
      </c>
      <c r="K180" s="1">
        <v>4344555178</v>
      </c>
      <c r="S180" s="1"/>
    </row>
    <row r="181" spans="1:19" x14ac:dyDescent="0.2">
      <c r="A181">
        <v>7</v>
      </c>
      <c r="B181" s="1">
        <v>4058555797</v>
      </c>
      <c r="J181">
        <v>7</v>
      </c>
      <c r="K181" s="1">
        <v>4727332777</v>
      </c>
      <c r="S181" s="1"/>
    </row>
    <row r="182" spans="1:19" x14ac:dyDescent="0.2">
      <c r="A182">
        <v>7</v>
      </c>
      <c r="B182" s="1">
        <v>4059179482</v>
      </c>
      <c r="J182">
        <v>7</v>
      </c>
      <c r="K182" s="1">
        <v>4425903030</v>
      </c>
      <c r="S182" s="1"/>
    </row>
    <row r="183" spans="1:19" x14ac:dyDescent="0.2">
      <c r="A183">
        <v>7</v>
      </c>
      <c r="B183" s="1">
        <v>4040244873</v>
      </c>
      <c r="J183">
        <v>7</v>
      </c>
      <c r="K183" s="1">
        <v>4335788479</v>
      </c>
      <c r="S183" s="1"/>
    </row>
    <row r="184" spans="1:19" x14ac:dyDescent="0.2">
      <c r="A184">
        <v>7</v>
      </c>
      <c r="B184" s="1">
        <v>4104484689</v>
      </c>
      <c r="J184">
        <v>7</v>
      </c>
      <c r="K184" s="1">
        <v>4464003921</v>
      </c>
      <c r="S184" s="1"/>
    </row>
    <row r="185" spans="1:19" x14ac:dyDescent="0.2">
      <c r="A185">
        <v>7</v>
      </c>
      <c r="B185" s="1">
        <v>4157557378</v>
      </c>
      <c r="J185">
        <v>7</v>
      </c>
      <c r="K185" s="1">
        <v>4188374782</v>
      </c>
      <c r="S185" s="1"/>
    </row>
    <row r="186" spans="1:19" x14ac:dyDescent="0.2">
      <c r="A186">
        <v>7</v>
      </c>
      <c r="B186" s="1">
        <v>4066761364</v>
      </c>
      <c r="J186">
        <v>7</v>
      </c>
      <c r="K186" s="1">
        <v>4228345933</v>
      </c>
      <c r="S186" s="1"/>
    </row>
    <row r="187" spans="1:19" x14ac:dyDescent="0.2">
      <c r="A187">
        <v>7</v>
      </c>
      <c r="B187" s="1">
        <v>4144584149</v>
      </c>
      <c r="J187">
        <v>7</v>
      </c>
      <c r="K187" s="1">
        <v>4326677236</v>
      </c>
      <c r="S187" s="1"/>
    </row>
    <row r="188" spans="1:19" x14ac:dyDescent="0.2">
      <c r="A188">
        <v>7</v>
      </c>
      <c r="B188" s="1">
        <v>4083439006</v>
      </c>
      <c r="J188">
        <v>7</v>
      </c>
      <c r="K188" s="1">
        <v>4323294307</v>
      </c>
      <c r="S188" s="1"/>
    </row>
    <row r="189" spans="1:19" x14ac:dyDescent="0.2">
      <c r="A189">
        <v>7</v>
      </c>
      <c r="B189" s="1">
        <v>4159333485</v>
      </c>
      <c r="J189">
        <v>7</v>
      </c>
      <c r="K189" s="1">
        <v>4312141749</v>
      </c>
      <c r="S189" s="1"/>
    </row>
    <row r="190" spans="1:19" x14ac:dyDescent="0.2">
      <c r="A190">
        <v>7</v>
      </c>
      <c r="B190" s="1">
        <v>4109999884</v>
      </c>
      <c r="J190">
        <v>7</v>
      </c>
      <c r="K190" s="1">
        <v>4250622502</v>
      </c>
      <c r="S190" s="1"/>
    </row>
    <row r="191" spans="1:19" x14ac:dyDescent="0.2">
      <c r="A191">
        <v>7</v>
      </c>
      <c r="B191" s="1">
        <v>4015236931</v>
      </c>
      <c r="J191">
        <v>7</v>
      </c>
      <c r="K191" s="1">
        <v>4276533480</v>
      </c>
      <c r="S191" s="1"/>
    </row>
    <row r="192" spans="1:19" x14ac:dyDescent="0.2">
      <c r="A192">
        <v>7</v>
      </c>
      <c r="B192" s="1">
        <v>4061230245</v>
      </c>
      <c r="J192">
        <v>7</v>
      </c>
      <c r="K192" s="1">
        <v>4287418225</v>
      </c>
      <c r="S192" s="1"/>
    </row>
    <row r="193" spans="1:19" x14ac:dyDescent="0.2">
      <c r="A193">
        <v>7</v>
      </c>
      <c r="B193" s="1">
        <v>4087077397</v>
      </c>
      <c r="J193">
        <v>7</v>
      </c>
      <c r="K193" s="1">
        <v>4256037444</v>
      </c>
      <c r="S193" s="1"/>
    </row>
    <row r="194" spans="1:19" x14ac:dyDescent="0.2">
      <c r="A194">
        <v>7</v>
      </c>
      <c r="B194" s="1">
        <v>4020916247</v>
      </c>
      <c r="J194">
        <v>7</v>
      </c>
      <c r="K194" s="1">
        <v>4233584263</v>
      </c>
      <c r="S194" s="1"/>
    </row>
    <row r="195" spans="1:19" x14ac:dyDescent="0.2">
      <c r="A195">
        <v>7</v>
      </c>
      <c r="B195" s="1">
        <v>4126350169</v>
      </c>
      <c r="J195">
        <v>7</v>
      </c>
      <c r="K195" s="1">
        <v>4737044495</v>
      </c>
      <c r="S195" s="1"/>
    </row>
    <row r="196" spans="1:19" x14ac:dyDescent="0.2">
      <c r="A196">
        <v>7</v>
      </c>
      <c r="B196" s="1">
        <v>4066263680</v>
      </c>
      <c r="J196">
        <v>7</v>
      </c>
      <c r="K196" s="1">
        <v>4363838729</v>
      </c>
      <c r="S196" s="1"/>
    </row>
    <row r="197" spans="1:19" x14ac:dyDescent="0.2">
      <c r="A197">
        <v>7</v>
      </c>
      <c r="B197" s="1">
        <v>4033331709</v>
      </c>
      <c r="J197">
        <v>7</v>
      </c>
      <c r="K197" s="1">
        <v>4276965278</v>
      </c>
      <c r="S197" s="1"/>
    </row>
    <row r="198" spans="1:19" x14ac:dyDescent="0.2">
      <c r="A198">
        <v>7</v>
      </c>
      <c r="B198" s="1">
        <v>4153269931</v>
      </c>
      <c r="J198">
        <v>7</v>
      </c>
      <c r="K198" s="1">
        <v>4243600956</v>
      </c>
      <c r="S198" s="1"/>
    </row>
    <row r="199" spans="1:19" x14ac:dyDescent="0.2">
      <c r="A199">
        <v>7</v>
      </c>
      <c r="B199" s="1">
        <v>4112064794</v>
      </c>
      <c r="J199">
        <v>7</v>
      </c>
      <c r="K199" s="1">
        <v>4269226117</v>
      </c>
      <c r="S199" s="1"/>
    </row>
    <row r="200" spans="1:19" x14ac:dyDescent="0.2">
      <c r="A200">
        <v>7</v>
      </c>
      <c r="B200" s="1">
        <v>4078901243</v>
      </c>
      <c r="J200">
        <v>7</v>
      </c>
      <c r="K200" s="1">
        <v>4318035619</v>
      </c>
      <c r="S200" s="1"/>
    </row>
    <row r="201" spans="1:19" x14ac:dyDescent="0.2">
      <c r="A201">
        <v>7</v>
      </c>
      <c r="B201" s="1">
        <v>4152714592</v>
      </c>
      <c r="J201">
        <v>7</v>
      </c>
      <c r="K201" s="1">
        <v>4311928552</v>
      </c>
      <c r="S201" s="1"/>
    </row>
    <row r="202" spans="1:19" x14ac:dyDescent="0.2">
      <c r="A202">
        <v>7</v>
      </c>
      <c r="B202" s="1">
        <v>4165800598</v>
      </c>
      <c r="J202">
        <v>7</v>
      </c>
      <c r="K202" s="1">
        <v>4267874940</v>
      </c>
      <c r="S202" s="1"/>
    </row>
    <row r="203" spans="1:19" x14ac:dyDescent="0.2">
      <c r="A203">
        <v>8</v>
      </c>
      <c r="B203" s="1">
        <v>2588343834</v>
      </c>
      <c r="J203">
        <v>8</v>
      </c>
      <c r="K203" s="1">
        <v>2305115939</v>
      </c>
      <c r="S203" s="1"/>
    </row>
    <row r="204" spans="1:19" x14ac:dyDescent="0.2">
      <c r="A204">
        <v>8</v>
      </c>
      <c r="B204" s="1">
        <v>2154763041</v>
      </c>
      <c r="J204">
        <v>8</v>
      </c>
      <c r="K204" s="1">
        <v>2373763953</v>
      </c>
      <c r="S204" s="1"/>
    </row>
    <row r="205" spans="1:19" x14ac:dyDescent="0.2">
      <c r="A205">
        <v>8</v>
      </c>
      <c r="B205" s="1">
        <v>2235057947</v>
      </c>
      <c r="J205">
        <v>8</v>
      </c>
      <c r="K205" s="1">
        <v>2272982685</v>
      </c>
    </row>
    <row r="206" spans="1:19" x14ac:dyDescent="0.2">
      <c r="A206">
        <v>8</v>
      </c>
      <c r="B206" s="1">
        <v>2231078652</v>
      </c>
      <c r="J206">
        <v>8</v>
      </c>
      <c r="K206" s="1">
        <v>2306869064</v>
      </c>
    </row>
    <row r="207" spans="1:19" x14ac:dyDescent="0.2">
      <c r="A207">
        <v>8</v>
      </c>
      <c r="B207" s="1">
        <v>2379978003</v>
      </c>
      <c r="J207">
        <v>8</v>
      </c>
      <c r="K207" s="1">
        <v>2332130426</v>
      </c>
    </row>
    <row r="208" spans="1:19" x14ac:dyDescent="0.2">
      <c r="A208">
        <v>8</v>
      </c>
      <c r="B208" s="1">
        <v>2174143654</v>
      </c>
      <c r="J208">
        <v>8</v>
      </c>
      <c r="K208" s="1">
        <v>2369816687</v>
      </c>
    </row>
    <row r="209" spans="1:11" x14ac:dyDescent="0.2">
      <c r="A209">
        <v>8</v>
      </c>
      <c r="B209" s="1">
        <v>2242356912</v>
      </c>
      <c r="J209">
        <v>8</v>
      </c>
      <c r="K209" s="1">
        <v>2330592894</v>
      </c>
    </row>
    <row r="210" spans="1:11" x14ac:dyDescent="0.2">
      <c r="A210">
        <v>8</v>
      </c>
      <c r="B210" s="1">
        <v>2243448505</v>
      </c>
      <c r="J210">
        <v>8</v>
      </c>
      <c r="K210" s="1">
        <v>2295332035</v>
      </c>
    </row>
    <row r="211" spans="1:11" x14ac:dyDescent="0.2">
      <c r="A211">
        <v>8</v>
      </c>
      <c r="B211" s="1">
        <v>2224244894</v>
      </c>
      <c r="J211">
        <v>8</v>
      </c>
      <c r="K211" s="1">
        <v>2272205142</v>
      </c>
    </row>
    <row r="212" spans="1:11" x14ac:dyDescent="0.2">
      <c r="A212">
        <v>8</v>
      </c>
      <c r="B212" s="1">
        <v>2307542328</v>
      </c>
      <c r="J212">
        <v>8</v>
      </c>
      <c r="K212" s="1">
        <v>2365335546</v>
      </c>
    </row>
    <row r="213" spans="1:11" x14ac:dyDescent="0.2">
      <c r="A213">
        <v>8</v>
      </c>
      <c r="B213" s="1">
        <v>2337836412</v>
      </c>
      <c r="J213">
        <v>8</v>
      </c>
      <c r="K213" s="1">
        <v>2303962330</v>
      </c>
    </row>
    <row r="214" spans="1:11" x14ac:dyDescent="0.2">
      <c r="A214">
        <v>8</v>
      </c>
      <c r="B214" s="1">
        <v>2826851777</v>
      </c>
      <c r="J214">
        <v>8</v>
      </c>
      <c r="K214" s="1">
        <v>2302301000</v>
      </c>
    </row>
    <row r="215" spans="1:11" x14ac:dyDescent="0.2">
      <c r="A215">
        <v>8</v>
      </c>
      <c r="B215" s="1">
        <v>2004964698</v>
      </c>
      <c r="J215">
        <v>8</v>
      </c>
      <c r="K215" s="1">
        <v>2311548108</v>
      </c>
    </row>
    <row r="216" spans="1:11" x14ac:dyDescent="0.2">
      <c r="A216">
        <v>8</v>
      </c>
      <c r="B216" s="1">
        <v>2269110658</v>
      </c>
      <c r="J216">
        <v>8</v>
      </c>
      <c r="K216" s="1">
        <v>2331857338</v>
      </c>
    </row>
    <row r="217" spans="1:11" x14ac:dyDescent="0.2">
      <c r="A217">
        <v>8</v>
      </c>
      <c r="B217" s="1">
        <v>2258049603</v>
      </c>
      <c r="J217">
        <v>8</v>
      </c>
      <c r="K217" s="1">
        <v>2333758480</v>
      </c>
    </row>
    <row r="218" spans="1:11" x14ac:dyDescent="0.2">
      <c r="A218">
        <v>8</v>
      </c>
      <c r="B218" s="1">
        <v>2238073232</v>
      </c>
      <c r="J218">
        <v>8</v>
      </c>
      <c r="K218" s="1">
        <v>2287206469</v>
      </c>
    </row>
    <row r="219" spans="1:11" x14ac:dyDescent="0.2">
      <c r="A219">
        <v>8</v>
      </c>
      <c r="B219" s="1">
        <v>2245979058</v>
      </c>
      <c r="J219">
        <v>8</v>
      </c>
      <c r="K219" s="1">
        <v>2328850682</v>
      </c>
    </row>
    <row r="220" spans="1:11" x14ac:dyDescent="0.2">
      <c r="A220">
        <v>8</v>
      </c>
      <c r="B220" s="1">
        <v>2270109999</v>
      </c>
      <c r="J220">
        <v>8</v>
      </c>
      <c r="K220" s="1">
        <v>2283870858</v>
      </c>
    </row>
    <row r="221" spans="1:11" x14ac:dyDescent="0.2">
      <c r="A221">
        <v>8</v>
      </c>
      <c r="B221" s="1">
        <v>2290079568</v>
      </c>
      <c r="J221">
        <v>8</v>
      </c>
      <c r="K221" s="1">
        <v>2278626115</v>
      </c>
    </row>
    <row r="222" spans="1:11" x14ac:dyDescent="0.2">
      <c r="A222">
        <v>8</v>
      </c>
      <c r="B222" s="1">
        <v>2247589865</v>
      </c>
      <c r="J222">
        <v>8</v>
      </c>
      <c r="K222" s="1">
        <v>2298870649</v>
      </c>
    </row>
    <row r="223" spans="1:11" x14ac:dyDescent="0.2">
      <c r="A223">
        <v>8</v>
      </c>
      <c r="B223" s="1">
        <v>2246044513</v>
      </c>
      <c r="J223">
        <v>8</v>
      </c>
      <c r="K223" s="1">
        <v>2265033512</v>
      </c>
    </row>
    <row r="224" spans="1:11" x14ac:dyDescent="0.2">
      <c r="A224">
        <v>8</v>
      </c>
      <c r="B224" s="1">
        <v>2466083912</v>
      </c>
      <c r="J224">
        <v>8</v>
      </c>
      <c r="K224" s="1">
        <v>2346689016</v>
      </c>
    </row>
    <row r="225" spans="1:11" x14ac:dyDescent="0.2">
      <c r="A225">
        <v>8</v>
      </c>
      <c r="B225" s="1">
        <v>2195710610</v>
      </c>
      <c r="J225">
        <v>8</v>
      </c>
      <c r="K225" s="1">
        <v>2290470366</v>
      </c>
    </row>
    <row r="226" spans="1:11" x14ac:dyDescent="0.2">
      <c r="A226">
        <v>8</v>
      </c>
      <c r="B226" s="1">
        <v>3140856125</v>
      </c>
      <c r="J226">
        <v>8</v>
      </c>
      <c r="K226" s="1">
        <v>2324090491</v>
      </c>
    </row>
    <row r="227" spans="1:11" x14ac:dyDescent="0.2">
      <c r="A227">
        <v>8</v>
      </c>
      <c r="B227" s="1">
        <v>2215789911</v>
      </c>
      <c r="J227">
        <v>8</v>
      </c>
      <c r="K227" s="1">
        <v>2329440833</v>
      </c>
    </row>
    <row r="228" spans="1:11" x14ac:dyDescent="0.2">
      <c r="A228">
        <v>8</v>
      </c>
      <c r="B228" s="1">
        <v>2099428944</v>
      </c>
      <c r="J228">
        <v>8</v>
      </c>
      <c r="K228" s="1">
        <v>2329711896</v>
      </c>
    </row>
    <row r="229" spans="1:11" x14ac:dyDescent="0.2">
      <c r="A229">
        <v>8</v>
      </c>
      <c r="B229" s="1">
        <v>2276559392</v>
      </c>
      <c r="J229">
        <v>8</v>
      </c>
      <c r="K229" s="1">
        <v>2342539710</v>
      </c>
    </row>
    <row r="230" spans="1:11" x14ac:dyDescent="0.2">
      <c r="A230">
        <v>8</v>
      </c>
      <c r="B230" s="1">
        <v>2226341203</v>
      </c>
      <c r="J230">
        <v>8</v>
      </c>
      <c r="K230" s="1">
        <v>2348847165</v>
      </c>
    </row>
    <row r="231" spans="1:11" x14ac:dyDescent="0.2">
      <c r="A231">
        <v>8</v>
      </c>
      <c r="B231" s="1">
        <v>2277672501</v>
      </c>
      <c r="J231">
        <v>8</v>
      </c>
      <c r="K231" s="1">
        <v>2322121177</v>
      </c>
    </row>
    <row r="232" spans="1:11" x14ac:dyDescent="0.2">
      <c r="A232">
        <v>8</v>
      </c>
      <c r="B232" s="1">
        <v>2247819688</v>
      </c>
      <c r="J232">
        <v>8</v>
      </c>
      <c r="K232" s="1">
        <v>2476220828</v>
      </c>
    </row>
    <row r="233" spans="1:11" x14ac:dyDescent="0.2">
      <c r="A233">
        <v>8</v>
      </c>
      <c r="B233" s="1">
        <v>2319775895</v>
      </c>
      <c r="J233">
        <v>8</v>
      </c>
      <c r="K233" s="1">
        <v>2332644215</v>
      </c>
    </row>
    <row r="234" spans="1:11" x14ac:dyDescent="0.2">
      <c r="A234">
        <v>8</v>
      </c>
      <c r="B234" s="1">
        <v>2302942827</v>
      </c>
      <c r="J234">
        <v>8</v>
      </c>
      <c r="K234" s="1">
        <v>2320301974</v>
      </c>
    </row>
    <row r="235" spans="1:11" x14ac:dyDescent="0.2">
      <c r="A235">
        <v>8</v>
      </c>
      <c r="B235" s="1">
        <v>2341761178</v>
      </c>
      <c r="J235">
        <v>8</v>
      </c>
      <c r="K235" s="1">
        <v>2290753322</v>
      </c>
    </row>
    <row r="236" spans="1:11" x14ac:dyDescent="0.2">
      <c r="A236">
        <v>8</v>
      </c>
      <c r="B236" s="1">
        <v>2177522350</v>
      </c>
      <c r="J236">
        <v>8</v>
      </c>
      <c r="K236" s="1">
        <v>2293918620</v>
      </c>
    </row>
    <row r="237" spans="1:11" x14ac:dyDescent="0.2">
      <c r="A237">
        <v>8</v>
      </c>
      <c r="B237" s="1">
        <v>2196217617</v>
      </c>
      <c r="J237">
        <v>8</v>
      </c>
      <c r="K237" s="1">
        <v>2277713363</v>
      </c>
    </row>
    <row r="238" spans="1:11" x14ac:dyDescent="0.2">
      <c r="A238">
        <v>8</v>
      </c>
      <c r="B238" s="1">
        <v>2273295749</v>
      </c>
      <c r="J238">
        <v>8</v>
      </c>
      <c r="K238" s="1">
        <v>2351164093</v>
      </c>
    </row>
    <row r="239" spans="1:11" x14ac:dyDescent="0.2">
      <c r="A239">
        <v>8</v>
      </c>
      <c r="B239" s="1">
        <v>2295695264</v>
      </c>
      <c r="J239">
        <v>8</v>
      </c>
      <c r="K239" s="1">
        <v>2321469713</v>
      </c>
    </row>
    <row r="240" spans="1:11" x14ac:dyDescent="0.2">
      <c r="A240">
        <v>8</v>
      </c>
      <c r="B240" s="1">
        <v>2453806281</v>
      </c>
      <c r="J240">
        <v>8</v>
      </c>
      <c r="K240" s="1">
        <v>2352236261</v>
      </c>
    </row>
    <row r="241" spans="1:11" x14ac:dyDescent="0.2">
      <c r="A241">
        <v>8</v>
      </c>
      <c r="B241" s="1">
        <v>2144317189</v>
      </c>
      <c r="J241">
        <v>8</v>
      </c>
      <c r="K241" s="1">
        <v>2309982151</v>
      </c>
    </row>
    <row r="242" spans="1:11" x14ac:dyDescent="0.2">
      <c r="A242">
        <v>8</v>
      </c>
      <c r="B242" s="1">
        <v>2182306760</v>
      </c>
      <c r="J242">
        <v>8</v>
      </c>
      <c r="K242" s="1">
        <v>2300291786</v>
      </c>
    </row>
    <row r="243" spans="1:11" x14ac:dyDescent="0.2">
      <c r="A243">
        <v>8</v>
      </c>
      <c r="B243" s="1">
        <v>2262061519</v>
      </c>
      <c r="J243">
        <v>8</v>
      </c>
      <c r="K243" s="1">
        <v>2317248209</v>
      </c>
    </row>
    <row r="244" spans="1:11" x14ac:dyDescent="0.2">
      <c r="A244">
        <v>8</v>
      </c>
      <c r="B244" s="1">
        <v>2249406657</v>
      </c>
      <c r="J244">
        <v>8</v>
      </c>
      <c r="K244" s="1">
        <v>2343496846</v>
      </c>
    </row>
    <row r="245" spans="1:11" x14ac:dyDescent="0.2">
      <c r="A245">
        <v>8</v>
      </c>
      <c r="B245" s="1">
        <v>2434213155</v>
      </c>
      <c r="J245">
        <v>8</v>
      </c>
      <c r="K245" s="1">
        <v>2370469565</v>
      </c>
    </row>
    <row r="246" spans="1:11" x14ac:dyDescent="0.2">
      <c r="A246">
        <v>8</v>
      </c>
      <c r="B246" s="1">
        <v>2176185468</v>
      </c>
      <c r="J246">
        <v>8</v>
      </c>
      <c r="K246" s="1">
        <v>2257222262</v>
      </c>
    </row>
    <row r="247" spans="1:11" x14ac:dyDescent="0.2">
      <c r="A247">
        <v>8</v>
      </c>
      <c r="B247" s="1">
        <v>2174601276</v>
      </c>
      <c r="J247">
        <v>8</v>
      </c>
      <c r="K247" s="1">
        <v>2405940281</v>
      </c>
    </row>
    <row r="248" spans="1:11" x14ac:dyDescent="0.2">
      <c r="A248">
        <v>8</v>
      </c>
      <c r="B248" s="1">
        <v>2252594537</v>
      </c>
      <c r="J248">
        <v>8</v>
      </c>
      <c r="K248" s="1">
        <v>2283837442</v>
      </c>
    </row>
    <row r="249" spans="1:11" x14ac:dyDescent="0.2">
      <c r="A249">
        <v>8</v>
      </c>
      <c r="B249" s="1">
        <v>2220395839</v>
      </c>
      <c r="J249">
        <v>8</v>
      </c>
      <c r="K249" s="1">
        <v>2378274645</v>
      </c>
    </row>
    <row r="250" spans="1:11" x14ac:dyDescent="0.2">
      <c r="A250">
        <v>8</v>
      </c>
      <c r="B250" s="1">
        <v>2246469214</v>
      </c>
      <c r="J250">
        <v>8</v>
      </c>
      <c r="K250" s="1">
        <v>2338724072</v>
      </c>
    </row>
    <row r="251" spans="1:11" x14ac:dyDescent="0.2">
      <c r="A251">
        <v>8</v>
      </c>
      <c r="B251" s="1">
        <v>2260282777</v>
      </c>
      <c r="J251">
        <v>8</v>
      </c>
      <c r="K251" s="1">
        <v>2484875167</v>
      </c>
    </row>
    <row r="252" spans="1:11" x14ac:dyDescent="0.2">
      <c r="A252">
        <v>8</v>
      </c>
      <c r="B252" s="1">
        <v>2251558729</v>
      </c>
      <c r="J252">
        <v>8</v>
      </c>
      <c r="K252" s="1">
        <v>2263686190</v>
      </c>
    </row>
    <row r="253" spans="1:11" x14ac:dyDescent="0.2">
      <c r="A253">
        <v>9</v>
      </c>
      <c r="B253" s="1">
        <v>2121564806</v>
      </c>
      <c r="J253">
        <v>9</v>
      </c>
      <c r="K253" s="1">
        <v>1291512686</v>
      </c>
    </row>
    <row r="254" spans="1:11" x14ac:dyDescent="0.2">
      <c r="A254">
        <v>9</v>
      </c>
      <c r="B254" s="1">
        <v>1221860671</v>
      </c>
      <c r="J254">
        <v>9</v>
      </c>
      <c r="K254" s="1">
        <v>1330590124</v>
      </c>
    </row>
    <row r="255" spans="1:11" x14ac:dyDescent="0.2">
      <c r="A255">
        <v>9</v>
      </c>
      <c r="B255" s="1">
        <v>1167199244</v>
      </c>
      <c r="J255">
        <v>9</v>
      </c>
      <c r="K255" s="1">
        <v>1219694245</v>
      </c>
    </row>
    <row r="256" spans="1:11" x14ac:dyDescent="0.2">
      <c r="A256">
        <v>9</v>
      </c>
      <c r="B256" s="1">
        <v>1299115711</v>
      </c>
      <c r="J256">
        <v>9</v>
      </c>
      <c r="K256" s="1">
        <v>1340822868</v>
      </c>
    </row>
    <row r="257" spans="1:11" x14ac:dyDescent="0.2">
      <c r="A257">
        <v>9</v>
      </c>
      <c r="B257" s="1">
        <v>1401331248</v>
      </c>
      <c r="J257">
        <v>9</v>
      </c>
      <c r="K257" s="1">
        <v>1405442506</v>
      </c>
    </row>
    <row r="258" spans="1:11" x14ac:dyDescent="0.2">
      <c r="A258">
        <v>9</v>
      </c>
      <c r="B258" s="1">
        <v>1333354063</v>
      </c>
      <c r="J258">
        <v>9</v>
      </c>
      <c r="K258" s="1">
        <v>1489838960</v>
      </c>
    </row>
    <row r="259" spans="1:11" x14ac:dyDescent="0.2">
      <c r="A259">
        <v>9</v>
      </c>
      <c r="B259" s="1">
        <v>1309246397</v>
      </c>
      <c r="J259">
        <v>9</v>
      </c>
      <c r="K259" s="1">
        <v>1295093062</v>
      </c>
    </row>
    <row r="260" spans="1:11" x14ac:dyDescent="0.2">
      <c r="A260">
        <v>9</v>
      </c>
      <c r="B260" s="1">
        <v>1325593818</v>
      </c>
      <c r="J260">
        <v>9</v>
      </c>
      <c r="K260" s="1">
        <v>1313655361</v>
      </c>
    </row>
    <row r="261" spans="1:11" x14ac:dyDescent="0.2">
      <c r="A261">
        <v>9</v>
      </c>
      <c r="B261" s="1">
        <v>1520360436</v>
      </c>
      <c r="J261">
        <v>9</v>
      </c>
      <c r="K261" s="1">
        <v>1361627901</v>
      </c>
    </row>
    <row r="262" spans="1:11" x14ac:dyDescent="0.2">
      <c r="A262">
        <v>9</v>
      </c>
      <c r="B262" s="1">
        <v>1241726367</v>
      </c>
      <c r="J262">
        <v>9</v>
      </c>
      <c r="K262" s="1">
        <v>1288759626</v>
      </c>
    </row>
    <row r="263" spans="1:11" x14ac:dyDescent="0.2">
      <c r="A263">
        <v>9</v>
      </c>
      <c r="B263" s="1">
        <v>1315481519</v>
      </c>
      <c r="J263">
        <v>9</v>
      </c>
      <c r="K263" s="1">
        <v>1316111559</v>
      </c>
    </row>
    <row r="264" spans="1:11" x14ac:dyDescent="0.2">
      <c r="A264">
        <v>9</v>
      </c>
      <c r="B264" s="1">
        <v>1351049910</v>
      </c>
      <c r="J264">
        <v>9</v>
      </c>
      <c r="K264" s="1">
        <v>1338814481</v>
      </c>
    </row>
    <row r="265" spans="1:11" x14ac:dyDescent="0.2">
      <c r="A265">
        <v>9</v>
      </c>
      <c r="B265" s="1">
        <v>1295743930</v>
      </c>
      <c r="J265">
        <v>9</v>
      </c>
      <c r="K265" s="1">
        <v>1223401301</v>
      </c>
    </row>
    <row r="266" spans="1:11" x14ac:dyDescent="0.2">
      <c r="A266">
        <v>9</v>
      </c>
      <c r="B266" s="1">
        <v>1777890996</v>
      </c>
      <c r="J266">
        <v>9</v>
      </c>
      <c r="K266" s="1">
        <v>1278873193</v>
      </c>
    </row>
    <row r="267" spans="1:11" x14ac:dyDescent="0.2">
      <c r="A267">
        <v>9</v>
      </c>
      <c r="B267" s="1">
        <v>1143743800</v>
      </c>
      <c r="J267">
        <v>9</v>
      </c>
      <c r="K267" s="1">
        <v>1308194098</v>
      </c>
    </row>
    <row r="268" spans="1:11" x14ac:dyDescent="0.2">
      <c r="A268">
        <v>9</v>
      </c>
      <c r="B268" s="1">
        <v>1260049512</v>
      </c>
      <c r="J268">
        <v>9</v>
      </c>
      <c r="K268" s="1">
        <v>1274277284</v>
      </c>
    </row>
    <row r="269" spans="1:11" x14ac:dyDescent="0.2">
      <c r="A269">
        <v>9</v>
      </c>
      <c r="B269" s="1">
        <v>1352491454</v>
      </c>
      <c r="J269">
        <v>9</v>
      </c>
      <c r="K269" s="1">
        <v>1255197874</v>
      </c>
    </row>
    <row r="270" spans="1:11" x14ac:dyDescent="0.2">
      <c r="A270">
        <v>9</v>
      </c>
      <c r="B270" s="1">
        <v>2192785836</v>
      </c>
      <c r="J270">
        <v>9</v>
      </c>
      <c r="K270" s="1">
        <v>1346257962</v>
      </c>
    </row>
    <row r="271" spans="1:11" x14ac:dyDescent="0.2">
      <c r="A271">
        <v>9</v>
      </c>
      <c r="B271" s="1">
        <v>1242095841</v>
      </c>
      <c r="J271">
        <v>9</v>
      </c>
      <c r="K271" s="1">
        <v>1368856510</v>
      </c>
    </row>
    <row r="272" spans="1:11" x14ac:dyDescent="0.2">
      <c r="A272">
        <v>9</v>
      </c>
      <c r="B272" s="1">
        <v>1192894723</v>
      </c>
      <c r="J272">
        <v>9</v>
      </c>
      <c r="K272" s="1">
        <v>1231986074</v>
      </c>
    </row>
    <row r="273" spans="1:11" x14ac:dyDescent="0.2">
      <c r="A273">
        <v>9</v>
      </c>
      <c r="B273" s="1">
        <v>1292536179</v>
      </c>
      <c r="J273">
        <v>9</v>
      </c>
      <c r="K273" s="1">
        <v>1314670097</v>
      </c>
    </row>
    <row r="274" spans="1:11" x14ac:dyDescent="0.2">
      <c r="A274">
        <v>9</v>
      </c>
      <c r="B274" s="1">
        <v>1391503466</v>
      </c>
      <c r="J274">
        <v>9</v>
      </c>
      <c r="K274" s="1">
        <v>1342036065</v>
      </c>
    </row>
    <row r="275" spans="1:11" x14ac:dyDescent="0.2">
      <c r="A275">
        <v>9</v>
      </c>
      <c r="B275" s="1">
        <v>1328603902</v>
      </c>
      <c r="J275">
        <v>9</v>
      </c>
      <c r="K275" s="1">
        <v>1339802024</v>
      </c>
    </row>
    <row r="276" spans="1:11" x14ac:dyDescent="0.2">
      <c r="A276">
        <v>9</v>
      </c>
      <c r="B276" s="1">
        <v>1376148210</v>
      </c>
      <c r="J276">
        <v>9</v>
      </c>
      <c r="K276" s="1">
        <v>1221898756</v>
      </c>
    </row>
    <row r="277" spans="1:11" x14ac:dyDescent="0.2">
      <c r="A277">
        <v>9</v>
      </c>
      <c r="B277" s="1">
        <v>1311453655</v>
      </c>
      <c r="J277">
        <v>9</v>
      </c>
      <c r="K277" s="1">
        <v>1356387200</v>
      </c>
    </row>
    <row r="278" spans="1:11" x14ac:dyDescent="0.2">
      <c r="A278">
        <v>9</v>
      </c>
      <c r="B278" s="1">
        <v>1358256966</v>
      </c>
      <c r="J278">
        <v>9</v>
      </c>
      <c r="K278" s="1">
        <v>1344578370</v>
      </c>
    </row>
    <row r="279" spans="1:11" x14ac:dyDescent="0.2">
      <c r="A279">
        <v>9</v>
      </c>
      <c r="B279" s="1">
        <v>1292440230</v>
      </c>
      <c r="J279">
        <v>9</v>
      </c>
      <c r="K279" s="1">
        <v>1279442088</v>
      </c>
    </row>
    <row r="280" spans="1:11" x14ac:dyDescent="0.2">
      <c r="A280">
        <v>9</v>
      </c>
      <c r="B280" s="1">
        <v>1284410099</v>
      </c>
      <c r="J280">
        <v>9</v>
      </c>
      <c r="K280" s="1">
        <v>1374330430</v>
      </c>
    </row>
    <row r="281" spans="1:11" x14ac:dyDescent="0.2">
      <c r="A281">
        <v>9</v>
      </c>
      <c r="B281" s="1">
        <v>1273247405</v>
      </c>
      <c r="J281">
        <v>9</v>
      </c>
      <c r="K281" s="1">
        <v>1308595746</v>
      </c>
    </row>
    <row r="282" spans="1:11" x14ac:dyDescent="0.2">
      <c r="A282">
        <v>9</v>
      </c>
      <c r="B282" s="1">
        <v>1869865700</v>
      </c>
      <c r="J282">
        <v>9</v>
      </c>
      <c r="K282" s="1">
        <v>1355188350</v>
      </c>
    </row>
    <row r="283" spans="1:11" x14ac:dyDescent="0.2">
      <c r="A283">
        <v>9</v>
      </c>
      <c r="B283" s="1">
        <v>1177157224</v>
      </c>
      <c r="J283">
        <v>9</v>
      </c>
      <c r="K283" s="1">
        <v>1409840191</v>
      </c>
    </row>
    <row r="284" spans="1:11" x14ac:dyDescent="0.2">
      <c r="A284">
        <v>9</v>
      </c>
      <c r="B284" s="1">
        <v>1297272473</v>
      </c>
      <c r="J284">
        <v>9</v>
      </c>
      <c r="K284" s="1">
        <v>1303160092</v>
      </c>
    </row>
    <row r="285" spans="1:11" x14ac:dyDescent="0.2">
      <c r="A285">
        <v>9</v>
      </c>
      <c r="B285" s="1">
        <v>1367721701</v>
      </c>
      <c r="J285">
        <v>9</v>
      </c>
      <c r="K285" s="1">
        <v>1354450017</v>
      </c>
    </row>
    <row r="286" spans="1:11" x14ac:dyDescent="0.2">
      <c r="A286">
        <v>9</v>
      </c>
      <c r="B286" s="1">
        <v>1326806995</v>
      </c>
      <c r="J286">
        <v>9</v>
      </c>
      <c r="K286" s="1">
        <v>1251367625</v>
      </c>
    </row>
    <row r="287" spans="1:11" x14ac:dyDescent="0.2">
      <c r="A287">
        <v>9</v>
      </c>
      <c r="B287" s="1">
        <v>1325917702</v>
      </c>
      <c r="J287">
        <v>9</v>
      </c>
      <c r="K287" s="1">
        <v>1456583566</v>
      </c>
    </row>
    <row r="288" spans="1:11" x14ac:dyDescent="0.2">
      <c r="A288">
        <v>9</v>
      </c>
      <c r="B288" s="1">
        <v>1369626988</v>
      </c>
      <c r="J288">
        <v>9</v>
      </c>
      <c r="K288" s="1">
        <v>1237095364</v>
      </c>
    </row>
    <row r="289" spans="1:11" x14ac:dyDescent="0.2">
      <c r="A289">
        <v>9</v>
      </c>
      <c r="B289" s="1">
        <v>1346585211</v>
      </c>
      <c r="J289">
        <v>9</v>
      </c>
      <c r="K289" s="1">
        <v>1349015807</v>
      </c>
    </row>
    <row r="290" spans="1:11" x14ac:dyDescent="0.2">
      <c r="A290">
        <v>9</v>
      </c>
      <c r="B290" s="1">
        <v>1835235835</v>
      </c>
      <c r="J290">
        <v>9</v>
      </c>
      <c r="K290" s="1">
        <v>1281254759</v>
      </c>
    </row>
    <row r="291" spans="1:11" x14ac:dyDescent="0.2">
      <c r="A291">
        <v>9</v>
      </c>
      <c r="B291" s="1">
        <v>1207454549</v>
      </c>
      <c r="J291">
        <v>9</v>
      </c>
      <c r="K291" s="1">
        <v>1338727018</v>
      </c>
    </row>
    <row r="292" spans="1:11" x14ac:dyDescent="0.2">
      <c r="A292">
        <v>9</v>
      </c>
      <c r="B292" s="1">
        <v>1235742747</v>
      </c>
      <c r="J292">
        <v>9</v>
      </c>
      <c r="K292" s="1">
        <v>1337522361</v>
      </c>
    </row>
    <row r="293" spans="1:11" x14ac:dyDescent="0.2">
      <c r="A293">
        <v>9</v>
      </c>
      <c r="B293" s="1">
        <v>1319959973</v>
      </c>
      <c r="J293">
        <v>9</v>
      </c>
      <c r="K293" s="1">
        <v>1244492136</v>
      </c>
    </row>
    <row r="294" spans="1:11" x14ac:dyDescent="0.2">
      <c r="A294">
        <v>9</v>
      </c>
      <c r="B294" s="1">
        <v>1381839405</v>
      </c>
      <c r="J294">
        <v>9</v>
      </c>
      <c r="K294" s="1">
        <v>1298988878</v>
      </c>
    </row>
    <row r="295" spans="1:11" x14ac:dyDescent="0.2">
      <c r="A295">
        <v>9</v>
      </c>
      <c r="B295" s="1">
        <v>1367411856</v>
      </c>
      <c r="J295">
        <v>9</v>
      </c>
      <c r="K295" s="1">
        <v>1368405243</v>
      </c>
    </row>
    <row r="296" spans="1:11" x14ac:dyDescent="0.2">
      <c r="A296">
        <v>9</v>
      </c>
      <c r="B296" s="1">
        <v>2015170752</v>
      </c>
      <c r="J296">
        <v>9</v>
      </c>
      <c r="K296" s="1">
        <v>1362119444</v>
      </c>
    </row>
    <row r="297" spans="1:11" x14ac:dyDescent="0.2">
      <c r="A297">
        <v>9</v>
      </c>
      <c r="B297" s="1">
        <v>1240487921</v>
      </c>
      <c r="J297">
        <v>9</v>
      </c>
      <c r="K297" s="1">
        <v>1296558017</v>
      </c>
    </row>
    <row r="298" spans="1:11" x14ac:dyDescent="0.2">
      <c r="A298">
        <v>9</v>
      </c>
      <c r="B298" s="1">
        <v>1226812637</v>
      </c>
      <c r="J298">
        <v>9</v>
      </c>
      <c r="K298" s="1">
        <v>1250521473</v>
      </c>
    </row>
    <row r="299" spans="1:11" x14ac:dyDescent="0.2">
      <c r="A299">
        <v>9</v>
      </c>
      <c r="B299" s="1">
        <v>1293960494</v>
      </c>
      <c r="J299">
        <v>9</v>
      </c>
      <c r="K299" s="1">
        <v>1342261167</v>
      </c>
    </row>
    <row r="300" spans="1:11" x14ac:dyDescent="0.2">
      <c r="A300">
        <v>9</v>
      </c>
      <c r="B300" s="1">
        <v>1362639109</v>
      </c>
      <c r="J300">
        <v>9</v>
      </c>
      <c r="K300" s="1">
        <v>1552748032</v>
      </c>
    </row>
    <row r="301" spans="1:11" x14ac:dyDescent="0.2">
      <c r="A301">
        <v>9</v>
      </c>
      <c r="B301" s="1">
        <v>1358749605</v>
      </c>
      <c r="J301">
        <v>9</v>
      </c>
      <c r="K301" s="1">
        <v>1249964791</v>
      </c>
    </row>
    <row r="302" spans="1:11" x14ac:dyDescent="0.2">
      <c r="A302">
        <v>9</v>
      </c>
      <c r="B302" s="1">
        <v>1317538182</v>
      </c>
      <c r="J302">
        <v>9</v>
      </c>
      <c r="K302" s="1">
        <v>1212242210</v>
      </c>
    </row>
    <row r="303" spans="1:11" x14ac:dyDescent="0.2">
      <c r="A303">
        <v>10</v>
      </c>
      <c r="B303" s="1">
        <v>1092195567</v>
      </c>
      <c r="J303">
        <v>10</v>
      </c>
      <c r="K303" s="1">
        <v>764251254</v>
      </c>
    </row>
    <row r="304" spans="1:11" x14ac:dyDescent="0.2">
      <c r="A304">
        <v>10</v>
      </c>
      <c r="B304" s="1">
        <v>696020205</v>
      </c>
      <c r="J304">
        <v>10</v>
      </c>
      <c r="K304" s="1">
        <v>768719907</v>
      </c>
    </row>
    <row r="305" spans="1:11" x14ac:dyDescent="0.2">
      <c r="A305">
        <v>10</v>
      </c>
      <c r="B305" s="1">
        <v>926645816</v>
      </c>
      <c r="J305">
        <v>10</v>
      </c>
      <c r="K305" s="1">
        <v>742260727</v>
      </c>
    </row>
    <row r="306" spans="1:11" x14ac:dyDescent="0.2">
      <c r="A306">
        <v>10</v>
      </c>
      <c r="B306" s="1">
        <v>698219075</v>
      </c>
      <c r="J306">
        <v>10</v>
      </c>
      <c r="K306" s="1">
        <v>754200537</v>
      </c>
    </row>
    <row r="307" spans="1:11" x14ac:dyDescent="0.2">
      <c r="A307">
        <v>10</v>
      </c>
      <c r="B307" s="1">
        <v>759827181</v>
      </c>
      <c r="J307">
        <v>10</v>
      </c>
      <c r="K307" s="1">
        <v>846810711</v>
      </c>
    </row>
    <row r="308" spans="1:11" x14ac:dyDescent="0.2">
      <c r="A308">
        <v>10</v>
      </c>
      <c r="B308" s="1">
        <v>788289901</v>
      </c>
      <c r="J308">
        <v>10</v>
      </c>
      <c r="K308" s="1">
        <v>868351564</v>
      </c>
    </row>
    <row r="309" spans="1:11" x14ac:dyDescent="0.2">
      <c r="A309">
        <v>10</v>
      </c>
      <c r="B309" s="1">
        <v>1253387094</v>
      </c>
      <c r="J309">
        <v>10</v>
      </c>
      <c r="K309" s="1">
        <v>707155244</v>
      </c>
    </row>
    <row r="310" spans="1:11" x14ac:dyDescent="0.2">
      <c r="A310">
        <v>10</v>
      </c>
      <c r="B310" s="1">
        <v>675695727</v>
      </c>
      <c r="J310">
        <v>10</v>
      </c>
      <c r="K310" s="1">
        <v>723388991</v>
      </c>
    </row>
    <row r="311" spans="1:11" x14ac:dyDescent="0.2">
      <c r="A311">
        <v>10</v>
      </c>
      <c r="B311" s="1">
        <v>840948315</v>
      </c>
      <c r="J311">
        <v>10</v>
      </c>
      <c r="K311" s="1">
        <v>832534602</v>
      </c>
    </row>
    <row r="312" spans="1:11" x14ac:dyDescent="0.2">
      <c r="A312">
        <v>10</v>
      </c>
      <c r="B312" s="1">
        <v>716011955</v>
      </c>
      <c r="J312">
        <v>10</v>
      </c>
      <c r="K312" s="1">
        <v>775876449</v>
      </c>
    </row>
    <row r="313" spans="1:11" x14ac:dyDescent="0.2">
      <c r="A313">
        <v>10</v>
      </c>
      <c r="B313" s="1">
        <v>763431642</v>
      </c>
      <c r="J313">
        <v>10</v>
      </c>
      <c r="K313" s="1">
        <v>748736900</v>
      </c>
    </row>
    <row r="314" spans="1:11" x14ac:dyDescent="0.2">
      <c r="A314">
        <v>10</v>
      </c>
      <c r="B314" s="1">
        <v>811986207</v>
      </c>
      <c r="J314">
        <v>10</v>
      </c>
      <c r="K314" s="1">
        <v>1094537695</v>
      </c>
    </row>
    <row r="315" spans="1:11" x14ac:dyDescent="0.2">
      <c r="A315">
        <v>10</v>
      </c>
      <c r="B315" s="1">
        <v>757041895</v>
      </c>
      <c r="J315">
        <v>10</v>
      </c>
      <c r="K315" s="1">
        <v>686480209</v>
      </c>
    </row>
    <row r="316" spans="1:11" x14ac:dyDescent="0.2">
      <c r="A316">
        <v>10</v>
      </c>
      <c r="B316" s="1">
        <v>805717707</v>
      </c>
      <c r="J316">
        <v>10</v>
      </c>
      <c r="K316" s="1">
        <v>691656740</v>
      </c>
    </row>
    <row r="317" spans="1:11" x14ac:dyDescent="0.2">
      <c r="A317">
        <v>10</v>
      </c>
      <c r="B317" s="1">
        <v>865389263</v>
      </c>
      <c r="J317">
        <v>10</v>
      </c>
      <c r="K317" s="1">
        <v>751664626</v>
      </c>
    </row>
    <row r="318" spans="1:11" x14ac:dyDescent="0.2">
      <c r="A318">
        <v>10</v>
      </c>
      <c r="B318" s="1">
        <v>1012238456</v>
      </c>
      <c r="J318">
        <v>10</v>
      </c>
      <c r="K318" s="1">
        <v>923440846</v>
      </c>
    </row>
    <row r="319" spans="1:11" x14ac:dyDescent="0.2">
      <c r="A319">
        <v>10</v>
      </c>
      <c r="B319" s="1">
        <v>682749764</v>
      </c>
      <c r="J319">
        <v>10</v>
      </c>
      <c r="K319" s="1">
        <v>725037938</v>
      </c>
    </row>
    <row r="320" spans="1:11" x14ac:dyDescent="0.2">
      <c r="A320">
        <v>10</v>
      </c>
      <c r="B320" s="1">
        <v>925892389</v>
      </c>
      <c r="J320">
        <v>10</v>
      </c>
      <c r="K320" s="1">
        <v>731741077</v>
      </c>
    </row>
    <row r="321" spans="1:11" x14ac:dyDescent="0.2">
      <c r="A321">
        <v>10</v>
      </c>
      <c r="B321" s="1">
        <v>1221907849</v>
      </c>
      <c r="J321">
        <v>10</v>
      </c>
      <c r="K321" s="1">
        <v>736582080</v>
      </c>
    </row>
    <row r="322" spans="1:11" x14ac:dyDescent="0.2">
      <c r="A322">
        <v>10</v>
      </c>
      <c r="B322" s="1">
        <v>730556137</v>
      </c>
      <c r="J322">
        <v>10</v>
      </c>
      <c r="K322" s="1">
        <v>956118020</v>
      </c>
    </row>
    <row r="323" spans="1:11" x14ac:dyDescent="0.2">
      <c r="A323">
        <v>10</v>
      </c>
      <c r="B323" s="1">
        <v>900879556</v>
      </c>
      <c r="J323">
        <v>10</v>
      </c>
      <c r="K323" s="1">
        <v>698866623</v>
      </c>
    </row>
    <row r="324" spans="1:11" x14ac:dyDescent="0.2">
      <c r="A324">
        <v>10</v>
      </c>
      <c r="B324" s="1">
        <v>848922037</v>
      </c>
      <c r="J324">
        <v>10</v>
      </c>
      <c r="K324" s="1">
        <v>721026038</v>
      </c>
    </row>
    <row r="325" spans="1:11" x14ac:dyDescent="0.2">
      <c r="A325">
        <v>10</v>
      </c>
      <c r="B325" s="1">
        <v>754296407</v>
      </c>
      <c r="J325">
        <v>10</v>
      </c>
      <c r="K325" s="1">
        <v>1010408818</v>
      </c>
    </row>
    <row r="326" spans="1:11" x14ac:dyDescent="0.2">
      <c r="A326">
        <v>10</v>
      </c>
      <c r="B326" s="1">
        <v>1094349506</v>
      </c>
      <c r="J326">
        <v>10</v>
      </c>
      <c r="K326" s="1">
        <v>755184840</v>
      </c>
    </row>
    <row r="327" spans="1:11" x14ac:dyDescent="0.2">
      <c r="A327">
        <v>10</v>
      </c>
      <c r="B327" s="1">
        <v>664706215</v>
      </c>
      <c r="J327">
        <v>10</v>
      </c>
      <c r="K327" s="1">
        <v>879508491</v>
      </c>
    </row>
    <row r="328" spans="1:11" x14ac:dyDescent="0.2">
      <c r="A328">
        <v>10</v>
      </c>
      <c r="B328" s="1">
        <v>746101296</v>
      </c>
      <c r="J328">
        <v>10</v>
      </c>
      <c r="K328" s="1">
        <v>723592547</v>
      </c>
    </row>
    <row r="329" spans="1:11" x14ac:dyDescent="0.2">
      <c r="A329">
        <v>10</v>
      </c>
      <c r="B329" s="1">
        <v>748930946</v>
      </c>
      <c r="J329">
        <v>10</v>
      </c>
      <c r="K329" s="1">
        <v>845219859</v>
      </c>
    </row>
    <row r="330" spans="1:11" x14ac:dyDescent="0.2">
      <c r="A330">
        <v>10</v>
      </c>
      <c r="B330" s="1">
        <v>783798181</v>
      </c>
      <c r="J330">
        <v>10</v>
      </c>
      <c r="K330" s="1">
        <v>746979578</v>
      </c>
    </row>
    <row r="331" spans="1:11" x14ac:dyDescent="0.2">
      <c r="A331">
        <v>10</v>
      </c>
      <c r="B331" s="1">
        <v>774571621</v>
      </c>
      <c r="J331">
        <v>10</v>
      </c>
      <c r="K331" s="1">
        <v>728445329</v>
      </c>
    </row>
    <row r="332" spans="1:11" x14ac:dyDescent="0.2">
      <c r="A332">
        <v>10</v>
      </c>
      <c r="B332" s="1">
        <v>1025709820</v>
      </c>
      <c r="J332">
        <v>10</v>
      </c>
      <c r="K332" s="1">
        <v>726794368</v>
      </c>
    </row>
    <row r="333" spans="1:11" x14ac:dyDescent="0.2">
      <c r="A333">
        <v>10</v>
      </c>
      <c r="B333" s="1">
        <v>741911484</v>
      </c>
      <c r="J333">
        <v>10</v>
      </c>
      <c r="K333" s="1">
        <v>746310579</v>
      </c>
    </row>
    <row r="334" spans="1:11" x14ac:dyDescent="0.2">
      <c r="A334">
        <v>10</v>
      </c>
      <c r="B334" s="1">
        <v>852803750</v>
      </c>
      <c r="J334">
        <v>10</v>
      </c>
      <c r="K334" s="1">
        <v>850139082</v>
      </c>
    </row>
    <row r="335" spans="1:11" x14ac:dyDescent="0.2">
      <c r="A335">
        <v>10</v>
      </c>
      <c r="B335" s="1">
        <v>767681629</v>
      </c>
      <c r="J335">
        <v>10</v>
      </c>
      <c r="K335" s="1">
        <v>856437933</v>
      </c>
    </row>
    <row r="336" spans="1:11" x14ac:dyDescent="0.2">
      <c r="A336">
        <v>10</v>
      </c>
      <c r="B336" s="1">
        <v>764807387</v>
      </c>
      <c r="J336">
        <v>10</v>
      </c>
      <c r="K336" s="1">
        <v>855111465</v>
      </c>
    </row>
    <row r="337" spans="1:11" x14ac:dyDescent="0.2">
      <c r="A337">
        <v>10</v>
      </c>
      <c r="B337" s="1">
        <v>762725219</v>
      </c>
      <c r="J337">
        <v>10</v>
      </c>
      <c r="K337" s="1">
        <v>1066258087</v>
      </c>
    </row>
    <row r="338" spans="1:11" x14ac:dyDescent="0.2">
      <c r="A338">
        <v>10</v>
      </c>
      <c r="B338" s="1">
        <v>875736790</v>
      </c>
      <c r="J338">
        <v>10</v>
      </c>
      <c r="K338" s="1">
        <v>851120697</v>
      </c>
    </row>
    <row r="339" spans="1:11" x14ac:dyDescent="0.2">
      <c r="A339">
        <v>10</v>
      </c>
      <c r="B339" s="1">
        <v>744117819</v>
      </c>
      <c r="J339">
        <v>10</v>
      </c>
      <c r="K339" s="1">
        <v>700672473</v>
      </c>
    </row>
    <row r="340" spans="1:11" x14ac:dyDescent="0.2">
      <c r="A340">
        <v>10</v>
      </c>
      <c r="B340" s="1">
        <v>729603130</v>
      </c>
      <c r="J340">
        <v>10</v>
      </c>
      <c r="K340" s="1">
        <v>800471285</v>
      </c>
    </row>
    <row r="341" spans="1:11" x14ac:dyDescent="0.2">
      <c r="A341">
        <v>10</v>
      </c>
      <c r="B341" s="1">
        <v>863488211</v>
      </c>
      <c r="J341">
        <v>10</v>
      </c>
      <c r="K341" s="1">
        <v>782658772</v>
      </c>
    </row>
    <row r="342" spans="1:11" x14ac:dyDescent="0.2">
      <c r="A342">
        <v>10</v>
      </c>
      <c r="B342" s="1">
        <v>777373326</v>
      </c>
      <c r="J342">
        <v>10</v>
      </c>
      <c r="K342" s="1">
        <v>753494406</v>
      </c>
    </row>
    <row r="343" spans="1:11" x14ac:dyDescent="0.2">
      <c r="A343">
        <v>10</v>
      </c>
      <c r="B343" s="1">
        <v>796723142</v>
      </c>
      <c r="J343">
        <v>10</v>
      </c>
      <c r="K343" s="1">
        <v>741032954</v>
      </c>
    </row>
    <row r="344" spans="1:11" x14ac:dyDescent="0.2">
      <c r="A344">
        <v>10</v>
      </c>
      <c r="B344" s="1">
        <v>765527143</v>
      </c>
      <c r="J344">
        <v>10</v>
      </c>
      <c r="K344" s="1">
        <v>795662569</v>
      </c>
    </row>
    <row r="345" spans="1:11" x14ac:dyDescent="0.2">
      <c r="A345">
        <v>10</v>
      </c>
      <c r="B345" s="1">
        <v>810334245</v>
      </c>
      <c r="J345">
        <v>10</v>
      </c>
      <c r="K345" s="1">
        <v>940422322</v>
      </c>
    </row>
    <row r="346" spans="1:11" x14ac:dyDescent="0.2">
      <c r="A346">
        <v>10</v>
      </c>
      <c r="B346" s="1">
        <v>961557253</v>
      </c>
      <c r="J346">
        <v>10</v>
      </c>
      <c r="K346" s="1">
        <v>705771976</v>
      </c>
    </row>
    <row r="347" spans="1:11" x14ac:dyDescent="0.2">
      <c r="A347">
        <v>10</v>
      </c>
      <c r="B347" s="1">
        <v>681151839</v>
      </c>
      <c r="J347">
        <v>10</v>
      </c>
      <c r="K347" s="1">
        <v>1030949988</v>
      </c>
    </row>
    <row r="348" spans="1:11" x14ac:dyDescent="0.2">
      <c r="A348">
        <v>10</v>
      </c>
      <c r="B348" s="1">
        <v>962584761</v>
      </c>
      <c r="J348">
        <v>10</v>
      </c>
      <c r="K348" s="1">
        <v>707568077</v>
      </c>
    </row>
    <row r="349" spans="1:11" x14ac:dyDescent="0.2">
      <c r="A349">
        <v>10</v>
      </c>
      <c r="B349" s="1">
        <v>982342401</v>
      </c>
      <c r="J349">
        <v>10</v>
      </c>
      <c r="K349" s="1">
        <v>975030886</v>
      </c>
    </row>
    <row r="350" spans="1:11" x14ac:dyDescent="0.2">
      <c r="A350">
        <v>10</v>
      </c>
      <c r="B350" s="1">
        <v>724710303</v>
      </c>
      <c r="J350">
        <v>10</v>
      </c>
      <c r="K350" s="1">
        <v>764915858</v>
      </c>
    </row>
    <row r="351" spans="1:11" x14ac:dyDescent="0.2">
      <c r="A351">
        <v>10</v>
      </c>
      <c r="B351" s="1">
        <v>695004232</v>
      </c>
      <c r="J351">
        <v>10</v>
      </c>
      <c r="K351" s="1">
        <v>783851812</v>
      </c>
    </row>
    <row r="352" spans="1:11" x14ac:dyDescent="0.2">
      <c r="A352">
        <v>10</v>
      </c>
      <c r="B352" s="1">
        <v>721348905</v>
      </c>
      <c r="J352">
        <v>10</v>
      </c>
      <c r="K352" s="1">
        <v>739041274</v>
      </c>
    </row>
    <row r="353" spans="1:11" x14ac:dyDescent="0.2">
      <c r="A353">
        <v>11</v>
      </c>
      <c r="B353" s="1">
        <v>905711222</v>
      </c>
      <c r="J353">
        <v>11</v>
      </c>
      <c r="K353" s="1">
        <v>694426645</v>
      </c>
    </row>
    <row r="354" spans="1:11" x14ac:dyDescent="0.2">
      <c r="A354">
        <v>11</v>
      </c>
      <c r="B354" s="1">
        <v>423424399</v>
      </c>
      <c r="J354">
        <v>11</v>
      </c>
      <c r="K354" s="1">
        <v>1273876821</v>
      </c>
    </row>
    <row r="355" spans="1:11" x14ac:dyDescent="0.2">
      <c r="A355">
        <v>11</v>
      </c>
      <c r="B355" s="1">
        <v>928428497</v>
      </c>
      <c r="J355">
        <v>11</v>
      </c>
      <c r="K355" s="1">
        <v>874274009</v>
      </c>
    </row>
    <row r="356" spans="1:11" x14ac:dyDescent="0.2">
      <c r="A356">
        <v>11</v>
      </c>
      <c r="B356" s="1">
        <v>612551580</v>
      </c>
      <c r="J356">
        <v>11</v>
      </c>
      <c r="K356" s="1">
        <v>1156963435</v>
      </c>
    </row>
    <row r="357" spans="1:11" x14ac:dyDescent="0.2">
      <c r="A357">
        <v>11</v>
      </c>
      <c r="B357" s="1">
        <v>1227303317</v>
      </c>
      <c r="J357">
        <v>11</v>
      </c>
      <c r="K357" s="1">
        <v>749024994</v>
      </c>
    </row>
    <row r="358" spans="1:11" x14ac:dyDescent="0.2">
      <c r="A358">
        <v>11</v>
      </c>
      <c r="B358" s="1">
        <v>724981496</v>
      </c>
      <c r="J358">
        <v>11</v>
      </c>
      <c r="K358" s="1">
        <v>1052638048</v>
      </c>
    </row>
    <row r="359" spans="1:11" x14ac:dyDescent="0.2">
      <c r="A359">
        <v>11</v>
      </c>
      <c r="B359" s="1">
        <v>435368992</v>
      </c>
      <c r="J359">
        <v>11</v>
      </c>
      <c r="K359" s="1">
        <v>1170131038</v>
      </c>
    </row>
    <row r="360" spans="1:11" x14ac:dyDescent="0.2">
      <c r="A360">
        <v>11</v>
      </c>
      <c r="B360" s="1">
        <v>438694155</v>
      </c>
      <c r="J360">
        <v>11</v>
      </c>
      <c r="K360" s="1">
        <v>1450337238</v>
      </c>
    </row>
    <row r="361" spans="1:11" x14ac:dyDescent="0.2">
      <c r="A361">
        <v>11</v>
      </c>
      <c r="B361" s="1">
        <v>540644311</v>
      </c>
      <c r="J361">
        <v>11</v>
      </c>
      <c r="K361" s="1">
        <v>1255628526</v>
      </c>
    </row>
    <row r="362" spans="1:11" x14ac:dyDescent="0.2">
      <c r="A362">
        <v>11</v>
      </c>
      <c r="B362" s="1">
        <v>431909421</v>
      </c>
      <c r="J362">
        <v>11</v>
      </c>
      <c r="K362" s="1">
        <v>1272127675</v>
      </c>
    </row>
    <row r="363" spans="1:11" x14ac:dyDescent="0.2">
      <c r="A363">
        <v>11</v>
      </c>
      <c r="B363" s="1">
        <v>576834511</v>
      </c>
      <c r="J363">
        <v>11</v>
      </c>
      <c r="K363" s="1">
        <v>1060550604</v>
      </c>
    </row>
    <row r="364" spans="1:11" x14ac:dyDescent="0.2">
      <c r="A364">
        <v>11</v>
      </c>
      <c r="B364" s="1">
        <v>1239405357</v>
      </c>
      <c r="J364">
        <v>11</v>
      </c>
      <c r="K364" s="1">
        <v>755087732</v>
      </c>
    </row>
    <row r="365" spans="1:11" x14ac:dyDescent="0.2">
      <c r="A365">
        <v>11</v>
      </c>
      <c r="B365" s="1">
        <v>439194422</v>
      </c>
      <c r="J365">
        <v>11</v>
      </c>
      <c r="K365" s="1">
        <v>1475118509</v>
      </c>
    </row>
    <row r="366" spans="1:11" x14ac:dyDescent="0.2">
      <c r="A366">
        <v>11</v>
      </c>
      <c r="B366" s="1">
        <v>745542101</v>
      </c>
      <c r="J366">
        <v>11</v>
      </c>
      <c r="K366" s="1">
        <v>458328895</v>
      </c>
    </row>
    <row r="367" spans="1:11" x14ac:dyDescent="0.2">
      <c r="A367">
        <v>11</v>
      </c>
      <c r="B367" s="1">
        <v>727333885</v>
      </c>
      <c r="J367">
        <v>11</v>
      </c>
      <c r="K367" s="1">
        <v>1005394604</v>
      </c>
    </row>
    <row r="368" spans="1:11" x14ac:dyDescent="0.2">
      <c r="A368">
        <v>11</v>
      </c>
      <c r="B368" s="1">
        <v>431124129</v>
      </c>
      <c r="J368">
        <v>11</v>
      </c>
      <c r="K368" s="1">
        <v>1053531342</v>
      </c>
    </row>
    <row r="369" spans="1:11" x14ac:dyDescent="0.2">
      <c r="A369">
        <v>11</v>
      </c>
      <c r="B369" s="1">
        <v>468392959</v>
      </c>
      <c r="J369">
        <v>11</v>
      </c>
      <c r="K369" s="1">
        <v>771868148</v>
      </c>
    </row>
    <row r="370" spans="1:11" x14ac:dyDescent="0.2">
      <c r="A370">
        <v>11</v>
      </c>
      <c r="B370" s="1">
        <v>553028826</v>
      </c>
      <c r="J370">
        <v>11</v>
      </c>
      <c r="K370" s="1">
        <v>562160374</v>
      </c>
    </row>
    <row r="371" spans="1:11" x14ac:dyDescent="0.2">
      <c r="A371">
        <v>11</v>
      </c>
      <c r="B371" s="1">
        <v>515255497</v>
      </c>
      <c r="J371">
        <v>11</v>
      </c>
      <c r="K371" s="1">
        <v>1056351981</v>
      </c>
    </row>
    <row r="372" spans="1:11" x14ac:dyDescent="0.2">
      <c r="A372">
        <v>11</v>
      </c>
      <c r="B372" s="1">
        <v>511738366</v>
      </c>
      <c r="J372">
        <v>11</v>
      </c>
      <c r="K372" s="1">
        <v>1159676609</v>
      </c>
    </row>
    <row r="373" spans="1:11" x14ac:dyDescent="0.2">
      <c r="A373">
        <v>11</v>
      </c>
      <c r="B373" s="1">
        <v>839018173</v>
      </c>
      <c r="J373">
        <v>11</v>
      </c>
      <c r="K373" s="1">
        <v>1359902404</v>
      </c>
    </row>
    <row r="374" spans="1:11" x14ac:dyDescent="0.2">
      <c r="A374">
        <v>11</v>
      </c>
      <c r="B374" s="1">
        <v>542494499</v>
      </c>
      <c r="J374">
        <v>11</v>
      </c>
      <c r="K374" s="1">
        <v>1483511824</v>
      </c>
    </row>
    <row r="375" spans="1:11" x14ac:dyDescent="0.2">
      <c r="A375">
        <v>11</v>
      </c>
      <c r="B375" s="1">
        <v>1242728242</v>
      </c>
      <c r="J375">
        <v>11</v>
      </c>
      <c r="K375" s="1">
        <v>1066336210</v>
      </c>
    </row>
    <row r="376" spans="1:11" x14ac:dyDescent="0.2">
      <c r="A376">
        <v>11</v>
      </c>
      <c r="B376" s="1">
        <v>966691440</v>
      </c>
      <c r="J376">
        <v>11</v>
      </c>
      <c r="K376" s="1">
        <v>1172459635</v>
      </c>
    </row>
    <row r="377" spans="1:11" x14ac:dyDescent="0.2">
      <c r="A377">
        <v>11</v>
      </c>
      <c r="B377" s="1">
        <v>427735729</v>
      </c>
      <c r="J377">
        <v>11</v>
      </c>
      <c r="K377" s="1">
        <v>1069039459</v>
      </c>
    </row>
    <row r="378" spans="1:11" x14ac:dyDescent="0.2">
      <c r="A378">
        <v>11</v>
      </c>
      <c r="B378" s="1">
        <v>1035675783</v>
      </c>
      <c r="J378">
        <v>11</v>
      </c>
      <c r="K378" s="1">
        <v>660031385</v>
      </c>
    </row>
    <row r="379" spans="1:11" x14ac:dyDescent="0.2">
      <c r="A379">
        <v>11</v>
      </c>
      <c r="B379" s="1">
        <v>941628424</v>
      </c>
      <c r="J379">
        <v>11</v>
      </c>
      <c r="K379" s="1">
        <v>995565111</v>
      </c>
    </row>
    <row r="380" spans="1:11" x14ac:dyDescent="0.2">
      <c r="A380">
        <v>11</v>
      </c>
      <c r="B380" s="1">
        <v>1013206458</v>
      </c>
      <c r="J380">
        <v>11</v>
      </c>
      <c r="K380" s="1">
        <v>1352505120</v>
      </c>
    </row>
    <row r="381" spans="1:11" x14ac:dyDescent="0.2">
      <c r="A381">
        <v>11</v>
      </c>
      <c r="B381" s="1">
        <v>961982489</v>
      </c>
      <c r="J381">
        <v>11</v>
      </c>
      <c r="K381" s="1">
        <v>1061410151</v>
      </c>
    </row>
    <row r="382" spans="1:11" x14ac:dyDescent="0.2">
      <c r="A382">
        <v>11</v>
      </c>
      <c r="B382" s="1">
        <v>1052480720</v>
      </c>
      <c r="J382">
        <v>11</v>
      </c>
      <c r="K382" s="1">
        <v>1350859090</v>
      </c>
    </row>
    <row r="383" spans="1:11" x14ac:dyDescent="0.2">
      <c r="A383">
        <v>11</v>
      </c>
      <c r="B383" s="1">
        <v>627010736</v>
      </c>
      <c r="J383">
        <v>11</v>
      </c>
      <c r="K383" s="1">
        <v>752567481</v>
      </c>
    </row>
    <row r="384" spans="1:11" x14ac:dyDescent="0.2">
      <c r="A384">
        <v>11</v>
      </c>
      <c r="B384" s="1">
        <v>1147302213</v>
      </c>
      <c r="J384">
        <v>11</v>
      </c>
      <c r="K384" s="1">
        <v>744266816</v>
      </c>
    </row>
    <row r="385" spans="1:11" x14ac:dyDescent="0.2">
      <c r="A385">
        <v>11</v>
      </c>
      <c r="B385" s="1">
        <v>1015062529</v>
      </c>
      <c r="J385">
        <v>11</v>
      </c>
      <c r="K385" s="1">
        <v>1165115807</v>
      </c>
    </row>
    <row r="386" spans="1:11" x14ac:dyDescent="0.2">
      <c r="A386">
        <v>11</v>
      </c>
      <c r="B386" s="1">
        <v>458218104</v>
      </c>
      <c r="J386">
        <v>11</v>
      </c>
      <c r="K386" s="1">
        <v>1049635464</v>
      </c>
    </row>
    <row r="387" spans="1:11" x14ac:dyDescent="0.2">
      <c r="A387">
        <v>11</v>
      </c>
      <c r="B387" s="1">
        <v>1056372627</v>
      </c>
      <c r="J387">
        <v>11</v>
      </c>
      <c r="K387" s="1">
        <v>2265772556</v>
      </c>
    </row>
    <row r="388" spans="1:11" x14ac:dyDescent="0.2">
      <c r="A388">
        <v>11</v>
      </c>
      <c r="B388" s="1">
        <v>622974810</v>
      </c>
      <c r="J388">
        <v>11</v>
      </c>
      <c r="K388" s="1">
        <v>1173060281</v>
      </c>
    </row>
    <row r="389" spans="1:11" x14ac:dyDescent="0.2">
      <c r="A389">
        <v>11</v>
      </c>
      <c r="B389" s="1">
        <v>426890438</v>
      </c>
      <c r="J389">
        <v>11</v>
      </c>
      <c r="K389" s="1">
        <v>1256997437</v>
      </c>
    </row>
    <row r="390" spans="1:11" x14ac:dyDescent="0.2">
      <c r="A390">
        <v>11</v>
      </c>
      <c r="B390" s="1">
        <v>724353368</v>
      </c>
      <c r="J390">
        <v>11</v>
      </c>
      <c r="K390" s="1">
        <v>1072202075</v>
      </c>
    </row>
    <row r="391" spans="1:11" x14ac:dyDescent="0.2">
      <c r="A391">
        <v>11</v>
      </c>
      <c r="B391" s="1">
        <v>433806714</v>
      </c>
      <c r="J391">
        <v>11</v>
      </c>
      <c r="K391" s="1">
        <v>463287387</v>
      </c>
    </row>
    <row r="392" spans="1:11" x14ac:dyDescent="0.2">
      <c r="A392">
        <v>11</v>
      </c>
      <c r="B392" s="1">
        <v>534537931</v>
      </c>
      <c r="J392">
        <v>11</v>
      </c>
      <c r="K392" s="1">
        <v>1409277725</v>
      </c>
    </row>
    <row r="393" spans="1:11" x14ac:dyDescent="0.2">
      <c r="A393">
        <v>11</v>
      </c>
      <c r="B393" s="1">
        <v>412006552</v>
      </c>
      <c r="J393">
        <v>11</v>
      </c>
      <c r="K393" s="1">
        <v>645211149</v>
      </c>
    </row>
    <row r="394" spans="1:11" x14ac:dyDescent="0.2">
      <c r="A394">
        <v>11</v>
      </c>
      <c r="B394" s="1">
        <v>1330963409</v>
      </c>
      <c r="J394">
        <v>11</v>
      </c>
      <c r="K394" s="1">
        <v>417586382</v>
      </c>
    </row>
    <row r="395" spans="1:11" x14ac:dyDescent="0.2">
      <c r="A395">
        <v>11</v>
      </c>
      <c r="B395" s="1">
        <v>425851594</v>
      </c>
      <c r="J395">
        <v>11</v>
      </c>
      <c r="K395" s="1">
        <v>985816776</v>
      </c>
    </row>
    <row r="396" spans="1:11" x14ac:dyDescent="0.2">
      <c r="A396">
        <v>11</v>
      </c>
      <c r="B396" s="1">
        <v>519745323</v>
      </c>
      <c r="J396">
        <v>11</v>
      </c>
      <c r="K396" s="1">
        <v>1354880641</v>
      </c>
    </row>
    <row r="397" spans="1:11" x14ac:dyDescent="0.2">
      <c r="A397">
        <v>11</v>
      </c>
      <c r="B397" s="1">
        <v>517895636</v>
      </c>
      <c r="J397">
        <v>11</v>
      </c>
      <c r="K397" s="1">
        <v>967315470</v>
      </c>
    </row>
    <row r="398" spans="1:11" x14ac:dyDescent="0.2">
      <c r="A398">
        <v>11</v>
      </c>
      <c r="B398" s="1">
        <v>612360037</v>
      </c>
      <c r="J398">
        <v>11</v>
      </c>
      <c r="K398" s="1">
        <v>966767966</v>
      </c>
    </row>
    <row r="399" spans="1:11" x14ac:dyDescent="0.2">
      <c r="A399">
        <v>11</v>
      </c>
      <c r="B399" s="1">
        <v>621982865</v>
      </c>
      <c r="J399">
        <v>11</v>
      </c>
      <c r="K399" s="1">
        <v>1142651443</v>
      </c>
    </row>
    <row r="400" spans="1:11" x14ac:dyDescent="0.2">
      <c r="A400">
        <v>11</v>
      </c>
      <c r="B400" s="1">
        <v>422999613</v>
      </c>
      <c r="J400">
        <v>11</v>
      </c>
      <c r="K400" s="1">
        <v>661363626</v>
      </c>
    </row>
    <row r="401" spans="1:11" x14ac:dyDescent="0.2">
      <c r="A401">
        <v>11</v>
      </c>
      <c r="B401" s="1">
        <v>416301787</v>
      </c>
      <c r="J401">
        <v>11</v>
      </c>
      <c r="K401" s="1">
        <v>988941239</v>
      </c>
    </row>
    <row r="402" spans="1:11" x14ac:dyDescent="0.2">
      <c r="A402">
        <v>11</v>
      </c>
      <c r="B402" s="1">
        <v>640289426</v>
      </c>
      <c r="J402">
        <v>11</v>
      </c>
      <c r="K402" s="1">
        <v>474787619</v>
      </c>
    </row>
    <row r="403" spans="1:11" x14ac:dyDescent="0.2">
      <c r="A403">
        <v>12</v>
      </c>
      <c r="B403" s="1">
        <v>1466227326</v>
      </c>
      <c r="J403">
        <v>12</v>
      </c>
      <c r="K403" s="1">
        <v>303875515</v>
      </c>
    </row>
    <row r="404" spans="1:11" x14ac:dyDescent="0.2">
      <c r="A404">
        <v>12</v>
      </c>
      <c r="B404" s="1">
        <v>1546607304</v>
      </c>
      <c r="J404">
        <v>12</v>
      </c>
      <c r="K404" s="1">
        <v>1285809175</v>
      </c>
    </row>
    <row r="405" spans="1:11" x14ac:dyDescent="0.2">
      <c r="A405">
        <v>12</v>
      </c>
      <c r="B405" s="1">
        <v>1358053043</v>
      </c>
      <c r="J405">
        <v>12</v>
      </c>
      <c r="K405" s="1">
        <v>1518841116</v>
      </c>
    </row>
    <row r="406" spans="1:11" x14ac:dyDescent="0.2">
      <c r="A406">
        <v>12</v>
      </c>
      <c r="B406" s="1">
        <v>1464524436</v>
      </c>
      <c r="J406">
        <v>12</v>
      </c>
      <c r="K406" s="1">
        <v>1193177941</v>
      </c>
    </row>
    <row r="407" spans="1:11" x14ac:dyDescent="0.2">
      <c r="A407">
        <v>12</v>
      </c>
      <c r="B407" s="1">
        <v>1265329440</v>
      </c>
      <c r="J407">
        <v>12</v>
      </c>
      <c r="K407" s="1">
        <v>954756960</v>
      </c>
    </row>
    <row r="408" spans="1:11" x14ac:dyDescent="0.2">
      <c r="A408">
        <v>12</v>
      </c>
      <c r="B408" s="1">
        <v>1553317731</v>
      </c>
      <c r="J408">
        <v>12</v>
      </c>
      <c r="K408" s="1">
        <v>1823508977</v>
      </c>
    </row>
    <row r="409" spans="1:11" x14ac:dyDescent="0.2">
      <c r="A409">
        <v>12</v>
      </c>
      <c r="B409" s="1">
        <v>1556395659</v>
      </c>
      <c r="J409">
        <v>12</v>
      </c>
      <c r="K409" s="1">
        <v>1287571536</v>
      </c>
    </row>
    <row r="410" spans="1:11" x14ac:dyDescent="0.2">
      <c r="A410">
        <v>12</v>
      </c>
      <c r="B410" s="1">
        <v>1440699586</v>
      </c>
      <c r="J410">
        <v>12</v>
      </c>
      <c r="K410" s="1">
        <v>1084780046</v>
      </c>
    </row>
    <row r="411" spans="1:11" x14ac:dyDescent="0.2">
      <c r="A411">
        <v>12</v>
      </c>
      <c r="B411" s="1">
        <v>1157265419</v>
      </c>
      <c r="J411">
        <v>12</v>
      </c>
      <c r="K411" s="1">
        <v>1396519581</v>
      </c>
    </row>
    <row r="412" spans="1:11" x14ac:dyDescent="0.2">
      <c r="A412">
        <v>12</v>
      </c>
      <c r="B412" s="1">
        <v>1148989623</v>
      </c>
      <c r="J412">
        <v>12</v>
      </c>
      <c r="K412" s="1">
        <v>1383024762</v>
      </c>
    </row>
    <row r="413" spans="1:11" x14ac:dyDescent="0.2">
      <c r="A413">
        <v>12</v>
      </c>
      <c r="B413" s="1">
        <v>308754468</v>
      </c>
      <c r="J413">
        <v>12</v>
      </c>
      <c r="K413" s="1">
        <v>589458050</v>
      </c>
    </row>
    <row r="414" spans="1:11" x14ac:dyDescent="0.2">
      <c r="A414">
        <v>12</v>
      </c>
      <c r="B414" s="1">
        <v>965849675</v>
      </c>
      <c r="J414">
        <v>12</v>
      </c>
      <c r="K414" s="1">
        <v>365093933</v>
      </c>
    </row>
    <row r="415" spans="1:11" x14ac:dyDescent="0.2">
      <c r="A415">
        <v>12</v>
      </c>
      <c r="B415" s="1">
        <v>936596072</v>
      </c>
      <c r="J415">
        <v>12</v>
      </c>
      <c r="K415" s="1">
        <v>1798034483</v>
      </c>
    </row>
    <row r="416" spans="1:11" x14ac:dyDescent="0.2">
      <c r="A416">
        <v>12</v>
      </c>
      <c r="B416" s="1">
        <v>1452321983</v>
      </c>
      <c r="J416">
        <v>12</v>
      </c>
      <c r="K416" s="1">
        <v>1125158298</v>
      </c>
    </row>
    <row r="417" spans="1:11" x14ac:dyDescent="0.2">
      <c r="A417">
        <v>12</v>
      </c>
      <c r="B417" s="1">
        <v>1470418267</v>
      </c>
      <c r="J417">
        <v>12</v>
      </c>
      <c r="K417" s="1">
        <v>1595646315</v>
      </c>
    </row>
    <row r="418" spans="1:11" x14ac:dyDescent="0.2">
      <c r="A418">
        <v>12</v>
      </c>
      <c r="B418" s="1">
        <v>1899194049</v>
      </c>
      <c r="J418">
        <v>12</v>
      </c>
      <c r="K418" s="1">
        <v>1186875033</v>
      </c>
    </row>
    <row r="419" spans="1:11" x14ac:dyDescent="0.2">
      <c r="A419">
        <v>12</v>
      </c>
      <c r="B419" s="1">
        <v>1362556043</v>
      </c>
      <c r="J419">
        <v>12</v>
      </c>
      <c r="K419" s="1">
        <v>1294877621</v>
      </c>
    </row>
    <row r="420" spans="1:11" x14ac:dyDescent="0.2">
      <c r="A420">
        <v>12</v>
      </c>
      <c r="B420" s="1">
        <v>936514834</v>
      </c>
      <c r="J420">
        <v>12</v>
      </c>
      <c r="K420" s="1">
        <v>1493118818</v>
      </c>
    </row>
    <row r="421" spans="1:11" x14ac:dyDescent="0.2">
      <c r="A421">
        <v>12</v>
      </c>
      <c r="B421" s="1">
        <v>1553807260</v>
      </c>
      <c r="J421">
        <v>12</v>
      </c>
      <c r="K421" s="1">
        <v>1280353321</v>
      </c>
    </row>
    <row r="422" spans="1:11" x14ac:dyDescent="0.2">
      <c r="A422">
        <v>12</v>
      </c>
      <c r="B422" s="1">
        <v>1679772453</v>
      </c>
      <c r="J422">
        <v>12</v>
      </c>
      <c r="K422" s="1">
        <v>1370161886</v>
      </c>
    </row>
    <row r="423" spans="1:11" x14ac:dyDescent="0.2">
      <c r="A423">
        <v>12</v>
      </c>
      <c r="B423" s="1">
        <v>1545343295</v>
      </c>
      <c r="J423">
        <v>12</v>
      </c>
      <c r="K423" s="1">
        <v>1639816751</v>
      </c>
    </row>
    <row r="424" spans="1:11" x14ac:dyDescent="0.2">
      <c r="A424">
        <v>12</v>
      </c>
      <c r="B424" s="1">
        <v>1469217952</v>
      </c>
      <c r="J424">
        <v>12</v>
      </c>
      <c r="K424" s="1">
        <v>1078772838</v>
      </c>
    </row>
    <row r="425" spans="1:11" x14ac:dyDescent="0.2">
      <c r="A425">
        <v>12</v>
      </c>
      <c r="B425" s="1">
        <v>1461211552</v>
      </c>
      <c r="J425">
        <v>12</v>
      </c>
      <c r="K425" s="1">
        <v>336786665</v>
      </c>
    </row>
    <row r="426" spans="1:11" x14ac:dyDescent="0.2">
      <c r="A426">
        <v>12</v>
      </c>
      <c r="B426" s="1">
        <v>1642315713</v>
      </c>
      <c r="J426">
        <v>12</v>
      </c>
      <c r="K426" s="1">
        <v>1751892228</v>
      </c>
    </row>
    <row r="427" spans="1:11" x14ac:dyDescent="0.2">
      <c r="A427">
        <v>12</v>
      </c>
      <c r="B427" s="1">
        <v>1047605488</v>
      </c>
      <c r="J427">
        <v>12</v>
      </c>
      <c r="K427" s="1">
        <v>1394923679</v>
      </c>
    </row>
    <row r="428" spans="1:11" x14ac:dyDescent="0.2">
      <c r="A428">
        <v>12</v>
      </c>
      <c r="B428" s="1">
        <v>1572207723</v>
      </c>
      <c r="J428">
        <v>12</v>
      </c>
      <c r="K428" s="1">
        <v>1587745524</v>
      </c>
    </row>
    <row r="429" spans="1:11" x14ac:dyDescent="0.2">
      <c r="A429">
        <v>12</v>
      </c>
      <c r="B429" s="1">
        <v>1650954518</v>
      </c>
      <c r="J429">
        <v>12</v>
      </c>
      <c r="K429" s="1">
        <v>950481593</v>
      </c>
    </row>
    <row r="430" spans="1:11" x14ac:dyDescent="0.2">
      <c r="A430">
        <v>12</v>
      </c>
      <c r="B430" s="1">
        <v>1458287531</v>
      </c>
      <c r="J430">
        <v>12</v>
      </c>
      <c r="K430" s="1">
        <v>1584323891</v>
      </c>
    </row>
    <row r="431" spans="1:11" x14ac:dyDescent="0.2">
      <c r="A431">
        <v>12</v>
      </c>
      <c r="B431" s="1">
        <v>1580300340</v>
      </c>
      <c r="J431">
        <v>12</v>
      </c>
      <c r="K431" s="1">
        <v>1799066801</v>
      </c>
    </row>
    <row r="432" spans="1:11" x14ac:dyDescent="0.2">
      <c r="A432">
        <v>12</v>
      </c>
      <c r="B432" s="1">
        <v>1454598821</v>
      </c>
      <c r="J432">
        <v>12</v>
      </c>
      <c r="K432" s="1">
        <v>1409435570</v>
      </c>
    </row>
    <row r="433" spans="1:11" x14ac:dyDescent="0.2">
      <c r="A433">
        <v>12</v>
      </c>
      <c r="B433" s="1">
        <v>1851785800</v>
      </c>
      <c r="J433">
        <v>12</v>
      </c>
      <c r="K433" s="1">
        <v>1709419887</v>
      </c>
    </row>
    <row r="434" spans="1:11" x14ac:dyDescent="0.2">
      <c r="A434">
        <v>12</v>
      </c>
      <c r="B434" s="1">
        <v>1155525397</v>
      </c>
      <c r="J434">
        <v>12</v>
      </c>
      <c r="K434" s="1">
        <v>647841306</v>
      </c>
    </row>
    <row r="435" spans="1:11" x14ac:dyDescent="0.2">
      <c r="A435">
        <v>12</v>
      </c>
      <c r="B435" s="1">
        <v>1272771835</v>
      </c>
      <c r="J435">
        <v>12</v>
      </c>
      <c r="K435" s="1">
        <v>1616413547</v>
      </c>
    </row>
    <row r="436" spans="1:11" x14ac:dyDescent="0.2">
      <c r="A436">
        <v>12</v>
      </c>
      <c r="B436" s="1">
        <v>1258767380</v>
      </c>
      <c r="J436">
        <v>12</v>
      </c>
      <c r="K436" s="1">
        <v>1412384434</v>
      </c>
    </row>
    <row r="437" spans="1:11" x14ac:dyDescent="0.2">
      <c r="A437">
        <v>12</v>
      </c>
      <c r="B437" s="1">
        <v>1572998279</v>
      </c>
      <c r="J437">
        <v>12</v>
      </c>
      <c r="K437" s="1">
        <v>1167497791</v>
      </c>
    </row>
    <row r="438" spans="1:11" x14ac:dyDescent="0.2">
      <c r="A438">
        <v>12</v>
      </c>
      <c r="B438" s="1">
        <v>1149006391</v>
      </c>
      <c r="J438">
        <v>12</v>
      </c>
      <c r="K438" s="1">
        <v>1717651544</v>
      </c>
    </row>
    <row r="439" spans="1:11" x14ac:dyDescent="0.2">
      <c r="A439">
        <v>12</v>
      </c>
      <c r="B439" s="1">
        <v>1555589571</v>
      </c>
      <c r="J439">
        <v>12</v>
      </c>
      <c r="K439" s="1">
        <v>1820246243</v>
      </c>
    </row>
    <row r="440" spans="1:11" x14ac:dyDescent="0.2">
      <c r="A440">
        <v>12</v>
      </c>
      <c r="B440" s="1">
        <v>1258667217</v>
      </c>
      <c r="J440">
        <v>12</v>
      </c>
      <c r="K440" s="1">
        <v>1281465469</v>
      </c>
    </row>
    <row r="441" spans="1:11" x14ac:dyDescent="0.2">
      <c r="A441">
        <v>12</v>
      </c>
      <c r="B441" s="1">
        <v>1465103863</v>
      </c>
      <c r="J441">
        <v>12</v>
      </c>
      <c r="K441" s="1">
        <v>1394459986</v>
      </c>
    </row>
    <row r="442" spans="1:11" x14ac:dyDescent="0.2">
      <c r="A442">
        <v>12</v>
      </c>
      <c r="B442" s="1">
        <v>1370897862</v>
      </c>
      <c r="J442">
        <v>12</v>
      </c>
      <c r="K442" s="1">
        <v>1615983167</v>
      </c>
    </row>
    <row r="443" spans="1:11" x14ac:dyDescent="0.2">
      <c r="A443">
        <v>12</v>
      </c>
      <c r="B443" s="1">
        <v>1156890234</v>
      </c>
      <c r="J443">
        <v>12</v>
      </c>
      <c r="K443" s="1">
        <v>1635059948</v>
      </c>
    </row>
    <row r="444" spans="1:11" x14ac:dyDescent="0.2">
      <c r="A444">
        <v>12</v>
      </c>
      <c r="B444" s="1">
        <v>1480851774</v>
      </c>
      <c r="J444">
        <v>12</v>
      </c>
      <c r="K444" s="1">
        <v>1207042289</v>
      </c>
    </row>
    <row r="445" spans="1:11" x14ac:dyDescent="0.2">
      <c r="A445">
        <v>12</v>
      </c>
      <c r="B445" s="1">
        <v>1161749129</v>
      </c>
      <c r="J445">
        <v>12</v>
      </c>
      <c r="K445" s="1">
        <v>1394472950</v>
      </c>
    </row>
    <row r="446" spans="1:11" x14ac:dyDescent="0.2">
      <c r="A446">
        <v>12</v>
      </c>
      <c r="B446" s="1">
        <v>1766554064</v>
      </c>
      <c r="J446">
        <v>12</v>
      </c>
      <c r="K446" s="1">
        <v>1597546138</v>
      </c>
    </row>
    <row r="447" spans="1:11" x14ac:dyDescent="0.2">
      <c r="A447">
        <v>12</v>
      </c>
      <c r="B447" s="1">
        <v>1322272884</v>
      </c>
      <c r="J447">
        <v>12</v>
      </c>
      <c r="K447" s="1">
        <v>1234298639</v>
      </c>
    </row>
    <row r="448" spans="1:11" x14ac:dyDescent="0.2">
      <c r="A448">
        <v>12</v>
      </c>
      <c r="B448" s="1">
        <v>1480113272</v>
      </c>
      <c r="J448">
        <v>12</v>
      </c>
      <c r="K448" s="1">
        <v>1091988475</v>
      </c>
    </row>
    <row r="449" spans="1:11" x14ac:dyDescent="0.2">
      <c r="A449">
        <v>12</v>
      </c>
      <c r="B449" s="1">
        <v>1148494794</v>
      </c>
      <c r="J449">
        <v>12</v>
      </c>
      <c r="K449" s="1">
        <v>1186821260</v>
      </c>
    </row>
    <row r="450" spans="1:11" x14ac:dyDescent="0.2">
      <c r="A450">
        <v>12</v>
      </c>
      <c r="B450" s="1">
        <v>1147914513</v>
      </c>
      <c r="J450">
        <v>12</v>
      </c>
      <c r="K450" s="1">
        <v>842895783</v>
      </c>
    </row>
    <row r="451" spans="1:11" x14ac:dyDescent="0.2">
      <c r="A451">
        <v>12</v>
      </c>
      <c r="B451" s="1">
        <v>1331659829</v>
      </c>
      <c r="J451">
        <v>12</v>
      </c>
      <c r="K451" s="1">
        <v>1501667037</v>
      </c>
    </row>
    <row r="452" spans="1:11" x14ac:dyDescent="0.2">
      <c r="A452">
        <v>12</v>
      </c>
      <c r="B452" s="1">
        <v>1569059664</v>
      </c>
      <c r="J452">
        <v>12</v>
      </c>
      <c r="K452" s="1">
        <v>1493526601</v>
      </c>
    </row>
    <row r="453" spans="1:11" x14ac:dyDescent="0.2">
      <c r="A453">
        <v>13</v>
      </c>
      <c r="B453" s="1">
        <v>1496848546</v>
      </c>
      <c r="J453">
        <v>13</v>
      </c>
      <c r="K453" s="1">
        <v>1655620000</v>
      </c>
    </row>
    <row r="454" spans="1:11" x14ac:dyDescent="0.2">
      <c r="A454">
        <v>13</v>
      </c>
      <c r="B454" s="1">
        <v>1512410263</v>
      </c>
      <c r="J454">
        <v>13</v>
      </c>
      <c r="K454" s="1">
        <v>282342520</v>
      </c>
    </row>
    <row r="455" spans="1:11" x14ac:dyDescent="0.2">
      <c r="A455">
        <v>13</v>
      </c>
      <c r="B455" s="1">
        <v>437911773</v>
      </c>
      <c r="J455">
        <v>13</v>
      </c>
      <c r="K455" s="1">
        <v>1770372223</v>
      </c>
    </row>
    <row r="456" spans="1:11" x14ac:dyDescent="0.2">
      <c r="A456">
        <v>13</v>
      </c>
      <c r="B456" s="1">
        <v>1590944638</v>
      </c>
      <c r="J456">
        <v>13</v>
      </c>
      <c r="K456" s="1">
        <v>2165006845</v>
      </c>
    </row>
    <row r="457" spans="1:11" x14ac:dyDescent="0.2">
      <c r="A457">
        <v>13</v>
      </c>
      <c r="B457" s="1">
        <v>868092495</v>
      </c>
      <c r="J457">
        <v>13</v>
      </c>
      <c r="K457" s="1">
        <v>1552949725</v>
      </c>
    </row>
    <row r="458" spans="1:11" x14ac:dyDescent="0.2">
      <c r="A458">
        <v>13</v>
      </c>
      <c r="B458" s="1">
        <v>1786223081</v>
      </c>
      <c r="J458">
        <v>13</v>
      </c>
      <c r="K458" s="1">
        <v>507535797</v>
      </c>
    </row>
    <row r="459" spans="1:11" x14ac:dyDescent="0.2">
      <c r="A459">
        <v>13</v>
      </c>
      <c r="B459" s="1">
        <v>1820967547</v>
      </c>
      <c r="J459">
        <v>13</v>
      </c>
      <c r="K459" s="1">
        <v>1564112209</v>
      </c>
    </row>
    <row r="460" spans="1:11" x14ac:dyDescent="0.2">
      <c r="A460">
        <v>13</v>
      </c>
      <c r="B460" s="1">
        <v>1519594959</v>
      </c>
      <c r="J460">
        <v>13</v>
      </c>
      <c r="K460" s="1">
        <v>1559039452</v>
      </c>
    </row>
    <row r="461" spans="1:11" x14ac:dyDescent="0.2">
      <c r="A461">
        <v>13</v>
      </c>
      <c r="B461" s="1">
        <v>751724276</v>
      </c>
      <c r="J461">
        <v>13</v>
      </c>
      <c r="K461" s="1">
        <v>1669557596</v>
      </c>
    </row>
    <row r="462" spans="1:11" x14ac:dyDescent="0.2">
      <c r="A462">
        <v>13</v>
      </c>
      <c r="B462" s="1">
        <v>554629192</v>
      </c>
      <c r="J462">
        <v>13</v>
      </c>
      <c r="K462" s="1">
        <v>1566702703</v>
      </c>
    </row>
    <row r="463" spans="1:11" x14ac:dyDescent="0.2">
      <c r="A463">
        <v>13</v>
      </c>
      <c r="B463" s="1">
        <v>1825957434</v>
      </c>
      <c r="J463">
        <v>13</v>
      </c>
      <c r="K463" s="1">
        <v>1550846724</v>
      </c>
    </row>
    <row r="464" spans="1:11" x14ac:dyDescent="0.2">
      <c r="A464">
        <v>13</v>
      </c>
      <c r="B464" s="1">
        <v>1696641076</v>
      </c>
      <c r="J464">
        <v>13</v>
      </c>
      <c r="K464" s="1">
        <v>325476512</v>
      </c>
    </row>
    <row r="465" spans="1:11" x14ac:dyDescent="0.2">
      <c r="A465">
        <v>13</v>
      </c>
      <c r="B465" s="1">
        <v>551844880</v>
      </c>
      <c r="J465">
        <v>13</v>
      </c>
      <c r="K465" s="1">
        <v>2196117251</v>
      </c>
    </row>
    <row r="466" spans="1:11" x14ac:dyDescent="0.2">
      <c r="A466">
        <v>13</v>
      </c>
      <c r="B466" s="1">
        <v>1315344989</v>
      </c>
      <c r="J466">
        <v>13</v>
      </c>
      <c r="K466" s="1">
        <v>1772501901</v>
      </c>
    </row>
    <row r="467" spans="1:11" x14ac:dyDescent="0.2">
      <c r="A467">
        <v>13</v>
      </c>
      <c r="B467" s="1">
        <v>661532781</v>
      </c>
      <c r="J467">
        <v>13</v>
      </c>
      <c r="K467" s="1">
        <v>1566828183</v>
      </c>
    </row>
    <row r="468" spans="1:11" x14ac:dyDescent="0.2">
      <c r="A468">
        <v>13</v>
      </c>
      <c r="B468" s="1">
        <v>1818532008</v>
      </c>
      <c r="J468">
        <v>13</v>
      </c>
      <c r="K468" s="1">
        <v>1359408786</v>
      </c>
    </row>
    <row r="469" spans="1:11" x14ac:dyDescent="0.2">
      <c r="A469">
        <v>13</v>
      </c>
      <c r="B469" s="1">
        <v>1404216704</v>
      </c>
      <c r="J469">
        <v>13</v>
      </c>
      <c r="K469" s="1">
        <v>493881466</v>
      </c>
    </row>
    <row r="470" spans="1:11" x14ac:dyDescent="0.2">
      <c r="A470">
        <v>13</v>
      </c>
      <c r="B470" s="1">
        <v>849728860</v>
      </c>
      <c r="J470">
        <v>13</v>
      </c>
      <c r="K470" s="1">
        <v>1657336954</v>
      </c>
    </row>
    <row r="471" spans="1:11" x14ac:dyDescent="0.2">
      <c r="A471">
        <v>13</v>
      </c>
      <c r="B471" s="1">
        <v>990898391</v>
      </c>
      <c r="J471">
        <v>13</v>
      </c>
      <c r="K471" s="1">
        <v>1549317726</v>
      </c>
    </row>
    <row r="472" spans="1:11" x14ac:dyDescent="0.2">
      <c r="A472">
        <v>13</v>
      </c>
      <c r="B472" s="1">
        <v>1814350119</v>
      </c>
      <c r="J472">
        <v>13</v>
      </c>
      <c r="K472" s="1">
        <v>1880027908</v>
      </c>
    </row>
    <row r="473" spans="1:11" x14ac:dyDescent="0.2">
      <c r="A473">
        <v>13</v>
      </c>
      <c r="B473" s="1">
        <v>1817144756</v>
      </c>
      <c r="J473">
        <v>13</v>
      </c>
      <c r="K473" s="1">
        <v>512675133</v>
      </c>
    </row>
    <row r="474" spans="1:11" x14ac:dyDescent="0.2">
      <c r="A474">
        <v>13</v>
      </c>
      <c r="B474" s="1">
        <v>848391225</v>
      </c>
      <c r="J474">
        <v>13</v>
      </c>
      <c r="K474" s="1">
        <v>1291167911</v>
      </c>
    </row>
    <row r="475" spans="1:11" x14ac:dyDescent="0.2">
      <c r="A475">
        <v>13</v>
      </c>
      <c r="B475" s="1">
        <v>1475354517</v>
      </c>
      <c r="J475">
        <v>13</v>
      </c>
      <c r="K475" s="1">
        <v>1540748872</v>
      </c>
    </row>
    <row r="476" spans="1:11" x14ac:dyDescent="0.2">
      <c r="A476">
        <v>13</v>
      </c>
      <c r="B476" s="1">
        <v>1205627057</v>
      </c>
      <c r="J476">
        <v>13</v>
      </c>
      <c r="K476" s="1">
        <v>1227868259</v>
      </c>
    </row>
    <row r="477" spans="1:11" x14ac:dyDescent="0.2">
      <c r="A477">
        <v>13</v>
      </c>
      <c r="B477" s="1">
        <v>1583396920</v>
      </c>
      <c r="J477">
        <v>13</v>
      </c>
      <c r="K477" s="1">
        <v>1541289317</v>
      </c>
    </row>
    <row r="478" spans="1:11" x14ac:dyDescent="0.2">
      <c r="A478">
        <v>13</v>
      </c>
      <c r="B478" s="1">
        <v>1685932397</v>
      </c>
      <c r="J478">
        <v>13</v>
      </c>
      <c r="K478" s="1">
        <v>1126742001</v>
      </c>
    </row>
    <row r="479" spans="1:11" x14ac:dyDescent="0.2">
      <c r="A479">
        <v>13</v>
      </c>
      <c r="B479" s="1">
        <v>1316712033</v>
      </c>
      <c r="J479">
        <v>13</v>
      </c>
      <c r="K479" s="1">
        <v>1842806061</v>
      </c>
    </row>
    <row r="480" spans="1:11" x14ac:dyDescent="0.2">
      <c r="A480">
        <v>13</v>
      </c>
      <c r="B480" s="1">
        <v>1724620149</v>
      </c>
      <c r="J480">
        <v>13</v>
      </c>
      <c r="K480" s="1">
        <v>2080408631</v>
      </c>
    </row>
    <row r="481" spans="1:11" x14ac:dyDescent="0.2">
      <c r="A481">
        <v>13</v>
      </c>
      <c r="B481" s="1">
        <v>1819972666</v>
      </c>
      <c r="J481">
        <v>13</v>
      </c>
      <c r="K481" s="1">
        <v>1885833968</v>
      </c>
    </row>
    <row r="482" spans="1:11" x14ac:dyDescent="0.2">
      <c r="A482">
        <v>13</v>
      </c>
      <c r="B482" s="1">
        <v>1825510757</v>
      </c>
      <c r="J482">
        <v>13</v>
      </c>
      <c r="K482" s="1">
        <v>1555175818</v>
      </c>
    </row>
    <row r="483" spans="1:11" x14ac:dyDescent="0.2">
      <c r="A483">
        <v>13</v>
      </c>
      <c r="B483" s="1">
        <v>1459203943</v>
      </c>
      <c r="J483">
        <v>13</v>
      </c>
      <c r="K483" s="1">
        <v>2167875276</v>
      </c>
    </row>
    <row r="484" spans="1:11" x14ac:dyDescent="0.2">
      <c r="A484">
        <v>13</v>
      </c>
      <c r="B484" s="1">
        <v>1605739799</v>
      </c>
      <c r="J484">
        <v>13</v>
      </c>
      <c r="K484" s="1">
        <v>271387471</v>
      </c>
    </row>
    <row r="485" spans="1:11" x14ac:dyDescent="0.2">
      <c r="A485">
        <v>13</v>
      </c>
      <c r="B485" s="1">
        <v>1827281534</v>
      </c>
      <c r="J485">
        <v>13</v>
      </c>
      <c r="K485" s="1">
        <v>281132447</v>
      </c>
    </row>
    <row r="486" spans="1:11" x14ac:dyDescent="0.2">
      <c r="A486">
        <v>13</v>
      </c>
      <c r="B486" s="1">
        <v>1386661322</v>
      </c>
      <c r="J486">
        <v>13</v>
      </c>
      <c r="K486" s="1">
        <v>2016509380</v>
      </c>
    </row>
    <row r="487" spans="1:11" x14ac:dyDescent="0.2">
      <c r="A487">
        <v>13</v>
      </c>
      <c r="B487" s="1">
        <v>234735556</v>
      </c>
      <c r="J487">
        <v>13</v>
      </c>
      <c r="K487" s="1">
        <v>278147707</v>
      </c>
    </row>
    <row r="488" spans="1:11" x14ac:dyDescent="0.2">
      <c r="A488">
        <v>13</v>
      </c>
      <c r="B488" s="1">
        <v>1515584466</v>
      </c>
      <c r="J488">
        <v>13</v>
      </c>
      <c r="K488" s="1">
        <v>1755289053</v>
      </c>
    </row>
    <row r="489" spans="1:11" x14ac:dyDescent="0.2">
      <c r="A489">
        <v>13</v>
      </c>
      <c r="B489" s="1">
        <v>1505281883</v>
      </c>
      <c r="J489">
        <v>13</v>
      </c>
      <c r="K489" s="1">
        <v>515409178</v>
      </c>
    </row>
    <row r="490" spans="1:11" x14ac:dyDescent="0.2">
      <c r="A490">
        <v>13</v>
      </c>
      <c r="B490" s="1">
        <v>1930629941</v>
      </c>
      <c r="J490">
        <v>13</v>
      </c>
      <c r="K490" s="1">
        <v>1772702561</v>
      </c>
    </row>
    <row r="491" spans="1:11" x14ac:dyDescent="0.2">
      <c r="A491">
        <v>13</v>
      </c>
      <c r="B491" s="1">
        <v>1909956816</v>
      </c>
      <c r="J491">
        <v>13</v>
      </c>
      <c r="K491" s="1">
        <v>2187872054</v>
      </c>
    </row>
    <row r="492" spans="1:11" x14ac:dyDescent="0.2">
      <c r="A492">
        <v>13</v>
      </c>
      <c r="B492" s="1">
        <v>1821457736</v>
      </c>
      <c r="J492">
        <v>13</v>
      </c>
      <c r="K492" s="1">
        <v>304141484</v>
      </c>
    </row>
    <row r="493" spans="1:11" x14ac:dyDescent="0.2">
      <c r="A493">
        <v>13</v>
      </c>
      <c r="B493" s="1">
        <v>1508489299</v>
      </c>
      <c r="J493">
        <v>13</v>
      </c>
      <c r="K493" s="1">
        <v>2169223278</v>
      </c>
    </row>
    <row r="494" spans="1:11" x14ac:dyDescent="0.2">
      <c r="A494">
        <v>13</v>
      </c>
      <c r="B494" s="1">
        <v>1513423556</v>
      </c>
      <c r="J494">
        <v>13</v>
      </c>
      <c r="K494" s="1">
        <v>933531379</v>
      </c>
    </row>
    <row r="495" spans="1:11" x14ac:dyDescent="0.2">
      <c r="A495">
        <v>13</v>
      </c>
      <c r="B495" s="1">
        <v>1180063695</v>
      </c>
      <c r="J495">
        <v>13</v>
      </c>
      <c r="K495" s="1">
        <v>291325623</v>
      </c>
    </row>
    <row r="496" spans="1:11" x14ac:dyDescent="0.2">
      <c r="A496">
        <v>13</v>
      </c>
      <c r="B496" s="1">
        <v>1503782765</v>
      </c>
      <c r="J496">
        <v>13</v>
      </c>
      <c r="K496" s="1">
        <v>811232846</v>
      </c>
    </row>
    <row r="497" spans="1:11" x14ac:dyDescent="0.2">
      <c r="A497">
        <v>13</v>
      </c>
      <c r="B497" s="1">
        <v>1914909073</v>
      </c>
      <c r="J497">
        <v>13</v>
      </c>
      <c r="K497" s="1">
        <v>1470793032</v>
      </c>
    </row>
    <row r="498" spans="1:11" x14ac:dyDescent="0.2">
      <c r="A498">
        <v>13</v>
      </c>
      <c r="B498" s="1">
        <v>1503302242</v>
      </c>
      <c r="J498">
        <v>13</v>
      </c>
      <c r="K498" s="1">
        <v>913071610</v>
      </c>
    </row>
    <row r="499" spans="1:11" x14ac:dyDescent="0.2">
      <c r="A499">
        <v>13</v>
      </c>
      <c r="B499" s="1">
        <v>1618900120</v>
      </c>
      <c r="J499">
        <v>13</v>
      </c>
      <c r="K499" s="1">
        <v>1700773631</v>
      </c>
    </row>
    <row r="500" spans="1:11" x14ac:dyDescent="0.2">
      <c r="A500">
        <v>13</v>
      </c>
      <c r="B500" s="1">
        <v>1508659707</v>
      </c>
      <c r="J500">
        <v>13</v>
      </c>
      <c r="K500" s="1">
        <v>1775677473</v>
      </c>
    </row>
    <row r="501" spans="1:11" x14ac:dyDescent="0.2">
      <c r="A501">
        <v>13</v>
      </c>
      <c r="B501" s="1">
        <v>631867332</v>
      </c>
      <c r="J501">
        <v>13</v>
      </c>
      <c r="K501" s="1">
        <v>1547268625</v>
      </c>
    </row>
    <row r="502" spans="1:11" x14ac:dyDescent="0.2">
      <c r="A502">
        <v>13</v>
      </c>
      <c r="B502" s="1">
        <v>1500896026</v>
      </c>
      <c r="J502">
        <v>13</v>
      </c>
      <c r="K502" s="1">
        <v>1543646600</v>
      </c>
    </row>
    <row r="503" spans="1:11" x14ac:dyDescent="0.2">
      <c r="A503">
        <v>14</v>
      </c>
      <c r="B503" s="1">
        <v>1908439576</v>
      </c>
      <c r="J503">
        <v>14</v>
      </c>
      <c r="K503" s="1">
        <v>910513092</v>
      </c>
    </row>
    <row r="504" spans="1:11" x14ac:dyDescent="0.2">
      <c r="A504">
        <v>14</v>
      </c>
      <c r="B504" s="1">
        <v>195124936</v>
      </c>
      <c r="J504">
        <v>14</v>
      </c>
      <c r="K504" s="1">
        <v>920563972</v>
      </c>
    </row>
    <row r="505" spans="1:11" x14ac:dyDescent="0.2">
      <c r="A505">
        <v>14</v>
      </c>
      <c r="B505" s="1">
        <v>1900532383</v>
      </c>
      <c r="J505">
        <v>14</v>
      </c>
      <c r="K505" s="1">
        <v>483842521</v>
      </c>
    </row>
    <row r="506" spans="1:11" x14ac:dyDescent="0.2">
      <c r="A506">
        <v>14</v>
      </c>
      <c r="B506" s="1">
        <v>1877347024</v>
      </c>
      <c r="J506">
        <v>14</v>
      </c>
      <c r="K506" s="1">
        <v>1863266126</v>
      </c>
    </row>
    <row r="507" spans="1:11" x14ac:dyDescent="0.2">
      <c r="A507">
        <v>14</v>
      </c>
      <c r="B507" s="1">
        <v>199311427</v>
      </c>
      <c r="J507">
        <v>14</v>
      </c>
      <c r="K507" s="1">
        <v>1173603808</v>
      </c>
    </row>
    <row r="508" spans="1:11" x14ac:dyDescent="0.2">
      <c r="A508">
        <v>14</v>
      </c>
      <c r="B508" s="1">
        <v>188304891</v>
      </c>
      <c r="J508">
        <v>14</v>
      </c>
      <c r="K508" s="1">
        <v>1447631175</v>
      </c>
    </row>
    <row r="509" spans="1:11" x14ac:dyDescent="0.2">
      <c r="A509">
        <v>14</v>
      </c>
      <c r="B509" s="1">
        <v>192239033</v>
      </c>
      <c r="J509">
        <v>14</v>
      </c>
      <c r="K509" s="1">
        <v>1139888197</v>
      </c>
    </row>
    <row r="510" spans="1:11" x14ac:dyDescent="0.2">
      <c r="A510">
        <v>14</v>
      </c>
      <c r="B510" s="1">
        <v>1792452678</v>
      </c>
      <c r="J510">
        <v>14</v>
      </c>
      <c r="K510" s="1">
        <v>1337900368</v>
      </c>
    </row>
    <row r="511" spans="1:11" x14ac:dyDescent="0.2">
      <c r="A511">
        <v>14</v>
      </c>
      <c r="B511" s="1">
        <v>199494349</v>
      </c>
      <c r="J511">
        <v>14</v>
      </c>
      <c r="K511" s="1">
        <v>603110382</v>
      </c>
    </row>
    <row r="512" spans="1:11" x14ac:dyDescent="0.2">
      <c r="A512">
        <v>14</v>
      </c>
      <c r="B512" s="1">
        <v>1904447759</v>
      </c>
      <c r="J512">
        <v>14</v>
      </c>
      <c r="K512" s="1">
        <v>1861616308</v>
      </c>
    </row>
    <row r="513" spans="1:11" x14ac:dyDescent="0.2">
      <c r="A513">
        <v>14</v>
      </c>
      <c r="B513" s="1">
        <v>210828221</v>
      </c>
      <c r="J513">
        <v>14</v>
      </c>
      <c r="K513" s="1">
        <v>1539247768</v>
      </c>
    </row>
    <row r="514" spans="1:11" x14ac:dyDescent="0.2">
      <c r="A514">
        <v>14</v>
      </c>
      <c r="B514" s="1">
        <v>181928727</v>
      </c>
      <c r="J514">
        <v>14</v>
      </c>
      <c r="K514" s="1">
        <v>1746248371</v>
      </c>
    </row>
    <row r="515" spans="1:11" x14ac:dyDescent="0.2">
      <c r="A515">
        <v>14</v>
      </c>
      <c r="B515" s="1">
        <v>1499929747</v>
      </c>
      <c r="J515">
        <v>14</v>
      </c>
      <c r="K515" s="1">
        <v>1878785049</v>
      </c>
    </row>
    <row r="516" spans="1:11" x14ac:dyDescent="0.2">
      <c r="A516">
        <v>14</v>
      </c>
      <c r="B516" s="1">
        <v>1777564655</v>
      </c>
      <c r="J516">
        <v>14</v>
      </c>
      <c r="K516" s="1">
        <v>807271227</v>
      </c>
    </row>
    <row r="517" spans="1:11" x14ac:dyDescent="0.2">
      <c r="A517">
        <v>14</v>
      </c>
      <c r="B517" s="1">
        <v>1470583707</v>
      </c>
      <c r="J517">
        <v>14</v>
      </c>
      <c r="K517" s="1">
        <v>295782399</v>
      </c>
    </row>
    <row r="518" spans="1:11" x14ac:dyDescent="0.2">
      <c r="A518">
        <v>14</v>
      </c>
      <c r="B518" s="1">
        <v>1884486996</v>
      </c>
      <c r="J518">
        <v>14</v>
      </c>
      <c r="K518" s="1">
        <v>281136511</v>
      </c>
    </row>
    <row r="519" spans="1:11" x14ac:dyDescent="0.2">
      <c r="A519">
        <v>14</v>
      </c>
      <c r="B519" s="1">
        <v>206732762</v>
      </c>
      <c r="J519">
        <v>14</v>
      </c>
      <c r="K519" s="1">
        <v>313118258</v>
      </c>
    </row>
    <row r="520" spans="1:11" x14ac:dyDescent="0.2">
      <c r="A520">
        <v>14</v>
      </c>
      <c r="B520" s="1">
        <v>1709876954</v>
      </c>
      <c r="J520">
        <v>14</v>
      </c>
      <c r="K520" s="1">
        <v>1980824803</v>
      </c>
    </row>
    <row r="521" spans="1:11" x14ac:dyDescent="0.2">
      <c r="A521">
        <v>14</v>
      </c>
      <c r="B521" s="1">
        <v>208272881</v>
      </c>
      <c r="J521">
        <v>14</v>
      </c>
      <c r="K521" s="1">
        <v>1552112076</v>
      </c>
    </row>
    <row r="522" spans="1:11" x14ac:dyDescent="0.2">
      <c r="A522">
        <v>14</v>
      </c>
      <c r="B522" s="1">
        <v>1803220677</v>
      </c>
      <c r="J522">
        <v>14</v>
      </c>
      <c r="K522" s="1">
        <v>720542981</v>
      </c>
    </row>
    <row r="523" spans="1:11" x14ac:dyDescent="0.2">
      <c r="A523">
        <v>14</v>
      </c>
      <c r="B523" s="1">
        <v>846653194</v>
      </c>
      <c r="J523">
        <v>14</v>
      </c>
      <c r="K523" s="1">
        <v>1639340459</v>
      </c>
    </row>
    <row r="524" spans="1:11" x14ac:dyDescent="0.2">
      <c r="A524">
        <v>14</v>
      </c>
      <c r="B524" s="1">
        <v>1471863754</v>
      </c>
      <c r="J524">
        <v>14</v>
      </c>
      <c r="K524" s="1">
        <v>1342733750</v>
      </c>
    </row>
    <row r="525" spans="1:11" x14ac:dyDescent="0.2">
      <c r="A525">
        <v>14</v>
      </c>
      <c r="B525" s="1">
        <v>827099397</v>
      </c>
      <c r="J525">
        <v>14</v>
      </c>
      <c r="K525" s="1">
        <v>1536738651</v>
      </c>
    </row>
    <row r="526" spans="1:11" x14ac:dyDescent="0.2">
      <c r="A526">
        <v>14</v>
      </c>
      <c r="B526" s="1">
        <v>629940030</v>
      </c>
      <c r="J526">
        <v>14</v>
      </c>
      <c r="K526" s="1">
        <v>492697585</v>
      </c>
    </row>
    <row r="527" spans="1:11" x14ac:dyDescent="0.2">
      <c r="A527">
        <v>14</v>
      </c>
      <c r="B527" s="1">
        <v>193287291</v>
      </c>
      <c r="J527">
        <v>14</v>
      </c>
      <c r="K527" s="1">
        <v>1767349288</v>
      </c>
    </row>
    <row r="528" spans="1:11" x14ac:dyDescent="0.2">
      <c r="A528">
        <v>14</v>
      </c>
      <c r="B528" s="1">
        <v>198719305</v>
      </c>
      <c r="J528">
        <v>14</v>
      </c>
      <c r="K528" s="1">
        <v>1547003066</v>
      </c>
    </row>
    <row r="529" spans="1:11" x14ac:dyDescent="0.2">
      <c r="A529">
        <v>14</v>
      </c>
      <c r="B529" s="1">
        <v>223690531</v>
      </c>
      <c r="J529">
        <v>14</v>
      </c>
      <c r="K529" s="1">
        <v>938866048</v>
      </c>
    </row>
    <row r="530" spans="1:11" x14ac:dyDescent="0.2">
      <c r="A530">
        <v>14</v>
      </c>
      <c r="B530" s="1">
        <v>1575516228</v>
      </c>
      <c r="J530">
        <v>14</v>
      </c>
      <c r="K530" s="1">
        <v>752840079</v>
      </c>
    </row>
    <row r="531" spans="1:11" x14ac:dyDescent="0.2">
      <c r="A531">
        <v>14</v>
      </c>
      <c r="B531" s="1">
        <v>193874307</v>
      </c>
      <c r="J531">
        <v>14</v>
      </c>
      <c r="K531" s="1">
        <v>1135178351</v>
      </c>
    </row>
    <row r="532" spans="1:11" x14ac:dyDescent="0.2">
      <c r="A532">
        <v>14</v>
      </c>
      <c r="B532" s="1">
        <v>1778750716</v>
      </c>
      <c r="J532">
        <v>14</v>
      </c>
      <c r="K532" s="1">
        <v>1650693098</v>
      </c>
    </row>
    <row r="533" spans="1:11" x14ac:dyDescent="0.2">
      <c r="A533">
        <v>14</v>
      </c>
      <c r="B533" s="1">
        <v>178511683</v>
      </c>
      <c r="J533">
        <v>14</v>
      </c>
      <c r="K533" s="1">
        <v>1452700874</v>
      </c>
    </row>
    <row r="534" spans="1:11" x14ac:dyDescent="0.2">
      <c r="A534">
        <v>14</v>
      </c>
      <c r="B534" s="1">
        <v>1479524178</v>
      </c>
      <c r="J534">
        <v>14</v>
      </c>
      <c r="K534" s="1">
        <v>1448191293</v>
      </c>
    </row>
    <row r="535" spans="1:11" x14ac:dyDescent="0.2">
      <c r="A535">
        <v>14</v>
      </c>
      <c r="B535" s="1">
        <v>1891154224</v>
      </c>
      <c r="J535">
        <v>14</v>
      </c>
      <c r="K535" s="1">
        <v>1457428335</v>
      </c>
    </row>
    <row r="536" spans="1:11" x14ac:dyDescent="0.2">
      <c r="A536">
        <v>14</v>
      </c>
      <c r="B536" s="1">
        <v>203755519</v>
      </c>
      <c r="J536">
        <v>14</v>
      </c>
      <c r="K536" s="1">
        <v>1557880283</v>
      </c>
    </row>
    <row r="537" spans="1:11" x14ac:dyDescent="0.2">
      <c r="A537">
        <v>14</v>
      </c>
      <c r="B537" s="1">
        <v>1803922500</v>
      </c>
      <c r="J537">
        <v>14</v>
      </c>
      <c r="K537" s="1">
        <v>1760617631</v>
      </c>
    </row>
    <row r="538" spans="1:11" x14ac:dyDescent="0.2">
      <c r="A538">
        <v>14</v>
      </c>
      <c r="B538" s="1">
        <v>1576261227</v>
      </c>
      <c r="J538">
        <v>14</v>
      </c>
      <c r="K538" s="1">
        <v>282683360</v>
      </c>
    </row>
    <row r="539" spans="1:11" x14ac:dyDescent="0.2">
      <c r="A539">
        <v>14</v>
      </c>
      <c r="B539" s="1">
        <v>1471413487</v>
      </c>
      <c r="J539">
        <v>14</v>
      </c>
      <c r="K539" s="1">
        <v>1580583505</v>
      </c>
    </row>
    <row r="540" spans="1:11" x14ac:dyDescent="0.2">
      <c r="A540">
        <v>14</v>
      </c>
      <c r="B540" s="1">
        <v>202332274</v>
      </c>
      <c r="J540">
        <v>14</v>
      </c>
      <c r="K540" s="1">
        <v>914954022</v>
      </c>
    </row>
    <row r="541" spans="1:11" x14ac:dyDescent="0.2">
      <c r="A541">
        <v>14</v>
      </c>
      <c r="B541" s="1">
        <v>1163675466</v>
      </c>
      <c r="J541">
        <v>14</v>
      </c>
      <c r="K541" s="1">
        <v>284589322</v>
      </c>
    </row>
    <row r="542" spans="1:11" x14ac:dyDescent="0.2">
      <c r="A542">
        <v>14</v>
      </c>
      <c r="B542" s="1">
        <v>727313871</v>
      </c>
      <c r="J542">
        <v>14</v>
      </c>
      <c r="K542" s="1">
        <v>1971331659</v>
      </c>
    </row>
    <row r="543" spans="1:11" x14ac:dyDescent="0.2">
      <c r="A543">
        <v>14</v>
      </c>
      <c r="B543" s="1">
        <v>1561029096</v>
      </c>
      <c r="J543">
        <v>14</v>
      </c>
      <c r="K543" s="1">
        <v>1034458136</v>
      </c>
    </row>
    <row r="544" spans="1:11" x14ac:dyDescent="0.2">
      <c r="A544">
        <v>14</v>
      </c>
      <c r="B544" s="1">
        <v>824809943</v>
      </c>
      <c r="J544">
        <v>14</v>
      </c>
      <c r="K544" s="1">
        <v>1329818141</v>
      </c>
    </row>
    <row r="545" spans="1:11" x14ac:dyDescent="0.2">
      <c r="A545">
        <v>14</v>
      </c>
      <c r="B545" s="1">
        <v>1363903562</v>
      </c>
      <c r="J545">
        <v>14</v>
      </c>
      <c r="K545" s="1">
        <v>1345455947</v>
      </c>
    </row>
    <row r="546" spans="1:11" x14ac:dyDescent="0.2">
      <c r="A546">
        <v>14</v>
      </c>
      <c r="B546" s="1">
        <v>205000555</v>
      </c>
      <c r="J546">
        <v>14</v>
      </c>
      <c r="K546" s="1">
        <v>2069353955</v>
      </c>
    </row>
    <row r="547" spans="1:11" x14ac:dyDescent="0.2">
      <c r="A547">
        <v>14</v>
      </c>
      <c r="B547" s="1">
        <v>1792789201</v>
      </c>
      <c r="J547">
        <v>14</v>
      </c>
      <c r="K547" s="1">
        <v>1538935762</v>
      </c>
    </row>
    <row r="548" spans="1:11" x14ac:dyDescent="0.2">
      <c r="A548">
        <v>14</v>
      </c>
      <c r="B548" s="1">
        <v>1478804186</v>
      </c>
      <c r="J548">
        <v>14</v>
      </c>
      <c r="K548" s="1">
        <v>1747179369</v>
      </c>
    </row>
    <row r="549" spans="1:11" x14ac:dyDescent="0.2">
      <c r="A549">
        <v>14</v>
      </c>
      <c r="B549" s="1">
        <v>1883753534</v>
      </c>
      <c r="J549">
        <v>14</v>
      </c>
      <c r="K549" s="1">
        <v>1123025797</v>
      </c>
    </row>
    <row r="550" spans="1:11" x14ac:dyDescent="0.2">
      <c r="A550">
        <v>14</v>
      </c>
      <c r="B550" s="1">
        <v>1581897246</v>
      </c>
      <c r="J550">
        <v>14</v>
      </c>
      <c r="K550" s="1">
        <v>1437677468</v>
      </c>
    </row>
    <row r="551" spans="1:11" x14ac:dyDescent="0.2">
      <c r="A551">
        <v>14</v>
      </c>
      <c r="B551" s="1">
        <v>200698669</v>
      </c>
      <c r="J551">
        <v>14</v>
      </c>
      <c r="K551" s="1">
        <v>530960211</v>
      </c>
    </row>
    <row r="552" spans="1:11" x14ac:dyDescent="0.2">
      <c r="A552">
        <v>14</v>
      </c>
      <c r="B552" s="1">
        <v>234310813</v>
      </c>
      <c r="J552">
        <v>14</v>
      </c>
      <c r="K552" s="1">
        <v>1674778495</v>
      </c>
    </row>
    <row r="553" spans="1:11" x14ac:dyDescent="0.2">
      <c r="A553">
        <v>15</v>
      </c>
      <c r="B553" s="1">
        <v>191110436</v>
      </c>
      <c r="J553">
        <v>15</v>
      </c>
      <c r="K553" s="1">
        <v>1752427896</v>
      </c>
    </row>
    <row r="554" spans="1:11" x14ac:dyDescent="0.2">
      <c r="A554">
        <v>15</v>
      </c>
      <c r="B554" s="1">
        <v>165379255</v>
      </c>
      <c r="J554">
        <v>15</v>
      </c>
      <c r="K554" s="1">
        <v>1747481713</v>
      </c>
    </row>
    <row r="555" spans="1:11" x14ac:dyDescent="0.2">
      <c r="A555">
        <v>15</v>
      </c>
      <c r="B555" s="1">
        <v>1444074156</v>
      </c>
      <c r="J555">
        <v>15</v>
      </c>
      <c r="K555" s="1">
        <v>506661910</v>
      </c>
    </row>
    <row r="556" spans="1:11" x14ac:dyDescent="0.2">
      <c r="A556">
        <v>15</v>
      </c>
      <c r="B556" s="1">
        <v>1760057301</v>
      </c>
      <c r="J556">
        <v>15</v>
      </c>
      <c r="K556" s="1">
        <v>1628145189</v>
      </c>
    </row>
    <row r="557" spans="1:11" x14ac:dyDescent="0.2">
      <c r="A557">
        <v>15</v>
      </c>
      <c r="B557" s="1">
        <v>282721501</v>
      </c>
      <c r="J557">
        <v>15</v>
      </c>
      <c r="K557" s="1">
        <v>1040538946</v>
      </c>
    </row>
    <row r="558" spans="1:11" x14ac:dyDescent="0.2">
      <c r="A558">
        <v>15</v>
      </c>
      <c r="B558" s="1">
        <v>1774460155</v>
      </c>
      <c r="J558">
        <v>15</v>
      </c>
      <c r="K558" s="1">
        <v>1732940543</v>
      </c>
    </row>
    <row r="559" spans="1:11" x14ac:dyDescent="0.2">
      <c r="A559">
        <v>15</v>
      </c>
      <c r="B559" s="1">
        <v>181458552</v>
      </c>
      <c r="J559">
        <v>15</v>
      </c>
      <c r="K559" s="1">
        <v>1461481840</v>
      </c>
    </row>
    <row r="560" spans="1:11" x14ac:dyDescent="0.2">
      <c r="A560">
        <v>15</v>
      </c>
      <c r="B560" s="1">
        <v>1666616238</v>
      </c>
      <c r="J560">
        <v>15</v>
      </c>
      <c r="K560" s="1">
        <v>1034669587</v>
      </c>
    </row>
    <row r="561" spans="1:11" x14ac:dyDescent="0.2">
      <c r="A561">
        <v>15</v>
      </c>
      <c r="B561" s="1">
        <v>165583934</v>
      </c>
      <c r="J561">
        <v>15</v>
      </c>
      <c r="K561" s="1">
        <v>1632647120</v>
      </c>
    </row>
    <row r="562" spans="1:11" x14ac:dyDescent="0.2">
      <c r="A562">
        <v>15</v>
      </c>
      <c r="B562" s="1">
        <v>1434153711</v>
      </c>
      <c r="J562">
        <v>15</v>
      </c>
      <c r="K562" s="1">
        <v>1529974490</v>
      </c>
    </row>
    <row r="563" spans="1:11" x14ac:dyDescent="0.2">
      <c r="A563">
        <v>15</v>
      </c>
      <c r="B563" s="1">
        <v>1435193948</v>
      </c>
      <c r="J563">
        <v>15</v>
      </c>
      <c r="K563" s="1">
        <v>267430584</v>
      </c>
    </row>
    <row r="564" spans="1:11" x14ac:dyDescent="0.2">
      <c r="A564">
        <v>15</v>
      </c>
      <c r="B564" s="1">
        <v>167653152</v>
      </c>
      <c r="J564">
        <v>15</v>
      </c>
      <c r="K564" s="1">
        <v>272720926</v>
      </c>
    </row>
    <row r="565" spans="1:11" x14ac:dyDescent="0.2">
      <c r="A565">
        <v>15</v>
      </c>
      <c r="B565" s="1">
        <v>165482937</v>
      </c>
      <c r="J565">
        <v>15</v>
      </c>
      <c r="K565" s="1">
        <v>1531410365</v>
      </c>
    </row>
    <row r="566" spans="1:11" x14ac:dyDescent="0.2">
      <c r="A566">
        <v>15</v>
      </c>
      <c r="B566" s="1">
        <v>1126982568</v>
      </c>
      <c r="J566">
        <v>15</v>
      </c>
      <c r="K566" s="1">
        <v>1948294669</v>
      </c>
    </row>
    <row r="567" spans="1:11" x14ac:dyDescent="0.2">
      <c r="A567">
        <v>15</v>
      </c>
      <c r="B567" s="1">
        <v>170586679</v>
      </c>
      <c r="J567">
        <v>15</v>
      </c>
      <c r="K567" s="1">
        <v>1532644230</v>
      </c>
    </row>
    <row r="568" spans="1:11" x14ac:dyDescent="0.2">
      <c r="A568">
        <v>15</v>
      </c>
      <c r="B568" s="1">
        <v>1452825601</v>
      </c>
      <c r="J568">
        <v>15</v>
      </c>
      <c r="K568" s="1">
        <v>816185643</v>
      </c>
    </row>
    <row r="569" spans="1:11" x14ac:dyDescent="0.2">
      <c r="A569">
        <v>15</v>
      </c>
      <c r="B569" s="1">
        <v>171334355</v>
      </c>
      <c r="J569">
        <v>15</v>
      </c>
      <c r="K569" s="1">
        <v>580696992</v>
      </c>
    </row>
    <row r="570" spans="1:11" x14ac:dyDescent="0.2">
      <c r="A570">
        <v>15</v>
      </c>
      <c r="B570" s="1">
        <v>1447971374</v>
      </c>
      <c r="J570">
        <v>15</v>
      </c>
      <c r="K570" s="1">
        <v>1597009627</v>
      </c>
    </row>
    <row r="571" spans="1:11" x14ac:dyDescent="0.2">
      <c r="A571">
        <v>15</v>
      </c>
      <c r="B571" s="1">
        <v>1459486216</v>
      </c>
      <c r="J571">
        <v>15</v>
      </c>
      <c r="K571" s="1">
        <v>1447337973</v>
      </c>
    </row>
    <row r="572" spans="1:11" x14ac:dyDescent="0.2">
      <c r="A572">
        <v>15</v>
      </c>
      <c r="B572" s="1">
        <v>1126312241</v>
      </c>
      <c r="J572">
        <v>15</v>
      </c>
      <c r="K572" s="1">
        <v>268898632</v>
      </c>
    </row>
    <row r="573" spans="1:11" x14ac:dyDescent="0.2">
      <c r="A573">
        <v>15</v>
      </c>
      <c r="B573" s="1">
        <v>162863905</v>
      </c>
      <c r="J573">
        <v>15</v>
      </c>
      <c r="K573" s="1">
        <v>1854334864</v>
      </c>
    </row>
    <row r="574" spans="1:11" x14ac:dyDescent="0.2">
      <c r="A574">
        <v>15</v>
      </c>
      <c r="B574" s="1">
        <v>175380251</v>
      </c>
      <c r="J574">
        <v>15</v>
      </c>
      <c r="K574" s="1">
        <v>912604816</v>
      </c>
    </row>
    <row r="575" spans="1:11" x14ac:dyDescent="0.2">
      <c r="A575">
        <v>15</v>
      </c>
      <c r="B575" s="1">
        <v>1664538183</v>
      </c>
      <c r="J575">
        <v>15</v>
      </c>
      <c r="K575" s="1">
        <v>1018500271</v>
      </c>
    </row>
    <row r="576" spans="1:11" x14ac:dyDescent="0.2">
      <c r="A576">
        <v>15</v>
      </c>
      <c r="B576" s="1">
        <v>1757918080</v>
      </c>
      <c r="J576">
        <v>15</v>
      </c>
      <c r="K576" s="1">
        <v>289613502</v>
      </c>
    </row>
    <row r="577" spans="1:11" x14ac:dyDescent="0.2">
      <c r="A577">
        <v>15</v>
      </c>
      <c r="B577" s="1">
        <v>1665305569</v>
      </c>
      <c r="J577">
        <v>15</v>
      </c>
      <c r="K577" s="1">
        <v>1952473145</v>
      </c>
    </row>
    <row r="578" spans="1:11" x14ac:dyDescent="0.2">
      <c r="A578">
        <v>15</v>
      </c>
      <c r="B578" s="1">
        <v>1747708473</v>
      </c>
      <c r="J578">
        <v>15</v>
      </c>
      <c r="K578" s="1">
        <v>1017082149</v>
      </c>
    </row>
    <row r="579" spans="1:11" x14ac:dyDescent="0.2">
      <c r="A579">
        <v>15</v>
      </c>
      <c r="B579" s="1">
        <v>1649047316</v>
      </c>
      <c r="J579">
        <v>15</v>
      </c>
      <c r="K579" s="1">
        <v>1531340021</v>
      </c>
    </row>
    <row r="580" spans="1:11" x14ac:dyDescent="0.2">
      <c r="A580">
        <v>15</v>
      </c>
      <c r="B580" s="1">
        <v>177475354</v>
      </c>
      <c r="J580">
        <v>15</v>
      </c>
      <c r="K580" s="1">
        <v>1543760811</v>
      </c>
    </row>
    <row r="581" spans="1:11" x14ac:dyDescent="0.2">
      <c r="A581">
        <v>15</v>
      </c>
      <c r="B581" s="1">
        <v>1549549318</v>
      </c>
      <c r="J581">
        <v>15</v>
      </c>
      <c r="K581" s="1">
        <v>700171041</v>
      </c>
    </row>
    <row r="582" spans="1:11" x14ac:dyDescent="0.2">
      <c r="A582">
        <v>15</v>
      </c>
      <c r="B582" s="1">
        <v>1758636577</v>
      </c>
      <c r="J582">
        <v>15</v>
      </c>
      <c r="K582" s="1">
        <v>260027796</v>
      </c>
    </row>
    <row r="583" spans="1:11" x14ac:dyDescent="0.2">
      <c r="A583">
        <v>15</v>
      </c>
      <c r="B583" s="1">
        <v>163736224</v>
      </c>
      <c r="J583">
        <v>15</v>
      </c>
      <c r="K583" s="1">
        <v>1429267456</v>
      </c>
    </row>
    <row r="584" spans="1:11" x14ac:dyDescent="0.2">
      <c r="A584">
        <v>15</v>
      </c>
      <c r="B584" s="1">
        <v>1874714034</v>
      </c>
      <c r="J584">
        <v>15</v>
      </c>
      <c r="K584" s="1">
        <v>799242385</v>
      </c>
    </row>
    <row r="585" spans="1:11" x14ac:dyDescent="0.2">
      <c r="A585">
        <v>15</v>
      </c>
      <c r="B585" s="1">
        <v>1242482089</v>
      </c>
      <c r="J585">
        <v>15</v>
      </c>
      <c r="K585" s="1">
        <v>276951502</v>
      </c>
    </row>
    <row r="586" spans="1:11" x14ac:dyDescent="0.2">
      <c r="A586">
        <v>15</v>
      </c>
      <c r="B586" s="1">
        <v>182106282</v>
      </c>
      <c r="J586">
        <v>15</v>
      </c>
      <c r="K586" s="1">
        <v>1469319546</v>
      </c>
    </row>
    <row r="587" spans="1:11" x14ac:dyDescent="0.2">
      <c r="A587">
        <v>15</v>
      </c>
      <c r="B587" s="1">
        <v>196743413</v>
      </c>
      <c r="J587">
        <v>15</v>
      </c>
      <c r="K587" s="1">
        <v>274036806</v>
      </c>
    </row>
    <row r="588" spans="1:11" x14ac:dyDescent="0.2">
      <c r="A588">
        <v>15</v>
      </c>
      <c r="B588" s="1">
        <v>1583936646</v>
      </c>
      <c r="J588">
        <v>15</v>
      </c>
      <c r="K588" s="1">
        <v>985665201</v>
      </c>
    </row>
    <row r="589" spans="1:11" x14ac:dyDescent="0.2">
      <c r="A589">
        <v>15</v>
      </c>
      <c r="B589" s="1">
        <v>1634851525</v>
      </c>
      <c r="J589">
        <v>15</v>
      </c>
      <c r="K589" s="1">
        <v>1429534652</v>
      </c>
    </row>
    <row r="590" spans="1:11" x14ac:dyDescent="0.2">
      <c r="A590">
        <v>15</v>
      </c>
      <c r="B590" s="1">
        <v>1335605429</v>
      </c>
      <c r="J590">
        <v>15</v>
      </c>
      <c r="K590" s="1">
        <v>1444970252</v>
      </c>
    </row>
    <row r="591" spans="1:11" x14ac:dyDescent="0.2">
      <c r="A591">
        <v>15</v>
      </c>
      <c r="B591" s="1">
        <v>1448133892</v>
      </c>
      <c r="J591">
        <v>15</v>
      </c>
      <c r="K591" s="1">
        <v>306842827</v>
      </c>
    </row>
    <row r="592" spans="1:11" x14ac:dyDescent="0.2">
      <c r="A592">
        <v>15</v>
      </c>
      <c r="B592" s="1">
        <v>1766719085</v>
      </c>
      <c r="J592">
        <v>15</v>
      </c>
      <c r="K592" s="1">
        <v>1356792009</v>
      </c>
    </row>
    <row r="593" spans="1:11" x14ac:dyDescent="0.2">
      <c r="A593">
        <v>15</v>
      </c>
      <c r="B593" s="1">
        <v>173576791</v>
      </c>
      <c r="J593">
        <v>15</v>
      </c>
      <c r="K593" s="1">
        <v>1265593339</v>
      </c>
    </row>
    <row r="594" spans="1:11" x14ac:dyDescent="0.2">
      <c r="A594">
        <v>15</v>
      </c>
      <c r="B594" s="1">
        <v>316116232</v>
      </c>
      <c r="J594">
        <v>15</v>
      </c>
      <c r="K594" s="1">
        <v>1852723160</v>
      </c>
    </row>
    <row r="595" spans="1:11" x14ac:dyDescent="0.2">
      <c r="A595">
        <v>15</v>
      </c>
      <c r="B595" s="1">
        <v>181910445</v>
      </c>
      <c r="J595">
        <v>15</v>
      </c>
      <c r="K595" s="1">
        <v>1740275064</v>
      </c>
    </row>
    <row r="596" spans="1:11" x14ac:dyDescent="0.2">
      <c r="A596">
        <v>15</v>
      </c>
      <c r="B596" s="1">
        <v>1666171284</v>
      </c>
      <c r="J596">
        <v>15</v>
      </c>
      <c r="K596" s="1">
        <v>1947875514</v>
      </c>
    </row>
    <row r="597" spans="1:11" x14ac:dyDescent="0.2">
      <c r="A597">
        <v>15</v>
      </c>
      <c r="B597" s="1">
        <v>1761512520</v>
      </c>
      <c r="J597">
        <v>15</v>
      </c>
      <c r="K597" s="1">
        <v>1935239695</v>
      </c>
    </row>
    <row r="598" spans="1:11" x14ac:dyDescent="0.2">
      <c r="A598">
        <v>15</v>
      </c>
      <c r="B598" s="1">
        <v>186900029</v>
      </c>
      <c r="J598">
        <v>15</v>
      </c>
      <c r="K598" s="1">
        <v>304922087</v>
      </c>
    </row>
    <row r="599" spans="1:11" x14ac:dyDescent="0.2">
      <c r="A599">
        <v>15</v>
      </c>
      <c r="B599" s="1">
        <v>195954869</v>
      </c>
      <c r="J599">
        <v>15</v>
      </c>
      <c r="K599" s="1">
        <v>901702581</v>
      </c>
    </row>
    <row r="600" spans="1:11" x14ac:dyDescent="0.2">
      <c r="A600">
        <v>15</v>
      </c>
      <c r="B600" s="1">
        <v>158750907</v>
      </c>
      <c r="J600">
        <v>15</v>
      </c>
      <c r="K600" s="1">
        <v>284180911</v>
      </c>
    </row>
    <row r="601" spans="1:11" x14ac:dyDescent="0.2">
      <c r="A601">
        <v>15</v>
      </c>
      <c r="B601" s="1">
        <v>1156400368</v>
      </c>
      <c r="J601">
        <v>15</v>
      </c>
      <c r="K601" s="1">
        <v>316208764</v>
      </c>
    </row>
    <row r="602" spans="1:11" x14ac:dyDescent="0.2">
      <c r="A602">
        <v>15</v>
      </c>
      <c r="B602" s="1">
        <v>623779376</v>
      </c>
      <c r="J602">
        <v>15</v>
      </c>
      <c r="K602" s="1">
        <v>1773449434</v>
      </c>
    </row>
    <row r="603" spans="1:11" x14ac:dyDescent="0.2">
      <c r="A603">
        <v>16</v>
      </c>
      <c r="B603" s="1">
        <v>1439918685</v>
      </c>
      <c r="J603">
        <v>16</v>
      </c>
      <c r="K603" s="1">
        <v>949114100</v>
      </c>
    </row>
    <row r="604" spans="1:11" x14ac:dyDescent="0.2">
      <c r="A604">
        <v>16</v>
      </c>
      <c r="B604" s="1">
        <v>1625562210</v>
      </c>
      <c r="J604">
        <v>16</v>
      </c>
      <c r="K604" s="1">
        <v>1550325684</v>
      </c>
    </row>
    <row r="605" spans="1:11" x14ac:dyDescent="0.2">
      <c r="A605">
        <v>16</v>
      </c>
      <c r="B605" s="1">
        <v>149363081</v>
      </c>
      <c r="J605">
        <v>16</v>
      </c>
      <c r="K605" s="1">
        <v>914113129</v>
      </c>
    </row>
    <row r="606" spans="1:11" x14ac:dyDescent="0.2">
      <c r="A606">
        <v>16</v>
      </c>
      <c r="B606" s="1">
        <v>1638856268</v>
      </c>
      <c r="J606">
        <v>16</v>
      </c>
      <c r="K606" s="1">
        <v>263813682</v>
      </c>
    </row>
    <row r="607" spans="1:11" x14ac:dyDescent="0.2">
      <c r="A607">
        <v>16</v>
      </c>
      <c r="B607" s="1">
        <v>149123195</v>
      </c>
      <c r="J607">
        <v>16</v>
      </c>
      <c r="K607" s="1">
        <v>275081789</v>
      </c>
    </row>
    <row r="608" spans="1:11" x14ac:dyDescent="0.2">
      <c r="A608">
        <v>16</v>
      </c>
      <c r="B608" s="1">
        <v>1233003136</v>
      </c>
      <c r="J608">
        <v>16</v>
      </c>
      <c r="K608" s="1">
        <v>1555547065</v>
      </c>
    </row>
    <row r="609" spans="1:11" x14ac:dyDescent="0.2">
      <c r="A609">
        <v>16</v>
      </c>
      <c r="B609" s="1">
        <v>154337895</v>
      </c>
      <c r="J609">
        <v>16</v>
      </c>
      <c r="K609" s="1">
        <v>1943905957</v>
      </c>
    </row>
    <row r="610" spans="1:11" x14ac:dyDescent="0.2">
      <c r="A610">
        <v>16</v>
      </c>
      <c r="B610" s="1">
        <v>1623932887</v>
      </c>
      <c r="J610">
        <v>16</v>
      </c>
      <c r="K610" s="1">
        <v>698345380</v>
      </c>
    </row>
    <row r="611" spans="1:11" x14ac:dyDescent="0.2">
      <c r="A611">
        <v>16</v>
      </c>
      <c r="B611" s="1">
        <v>169575790</v>
      </c>
      <c r="J611">
        <v>16</v>
      </c>
      <c r="K611" s="1">
        <v>1415249014</v>
      </c>
    </row>
    <row r="612" spans="1:11" x14ac:dyDescent="0.2">
      <c r="A612">
        <v>16</v>
      </c>
      <c r="B612" s="1">
        <v>1522661277</v>
      </c>
      <c r="J612">
        <v>16</v>
      </c>
      <c r="K612" s="1">
        <v>582280444</v>
      </c>
    </row>
    <row r="613" spans="1:11" x14ac:dyDescent="0.2">
      <c r="A613">
        <v>16</v>
      </c>
      <c r="B613" s="1">
        <v>1440224687</v>
      </c>
      <c r="J613">
        <v>16</v>
      </c>
      <c r="K613" s="1">
        <v>1945264839</v>
      </c>
    </row>
    <row r="614" spans="1:11" x14ac:dyDescent="0.2">
      <c r="A614">
        <v>16</v>
      </c>
      <c r="B614" s="1">
        <v>165893464</v>
      </c>
      <c r="J614">
        <v>16</v>
      </c>
      <c r="K614" s="1">
        <v>1844307144</v>
      </c>
    </row>
    <row r="615" spans="1:11" x14ac:dyDescent="0.2">
      <c r="A615">
        <v>16</v>
      </c>
      <c r="B615" s="1">
        <v>1454012063</v>
      </c>
      <c r="J615">
        <v>16</v>
      </c>
      <c r="K615" s="1">
        <v>1624066231</v>
      </c>
    </row>
    <row r="616" spans="1:11" x14ac:dyDescent="0.2">
      <c r="A616">
        <v>16</v>
      </c>
      <c r="B616" s="1">
        <v>1540949398</v>
      </c>
      <c r="J616">
        <v>16</v>
      </c>
      <c r="K616" s="1">
        <v>263013656</v>
      </c>
    </row>
    <row r="617" spans="1:11" x14ac:dyDescent="0.2">
      <c r="A617">
        <v>16</v>
      </c>
      <c r="B617" s="1">
        <v>696158581</v>
      </c>
      <c r="J617">
        <v>16</v>
      </c>
      <c r="K617" s="1">
        <v>1308932372</v>
      </c>
    </row>
    <row r="618" spans="1:11" x14ac:dyDescent="0.2">
      <c r="A618">
        <v>16</v>
      </c>
      <c r="B618" s="1">
        <v>147146823</v>
      </c>
      <c r="J618">
        <v>16</v>
      </c>
      <c r="K618" s="1">
        <v>1528470715</v>
      </c>
    </row>
    <row r="619" spans="1:11" x14ac:dyDescent="0.2">
      <c r="A619">
        <v>16</v>
      </c>
      <c r="B619" s="1">
        <v>1411321597</v>
      </c>
      <c r="J619">
        <v>16</v>
      </c>
      <c r="K619" s="1">
        <v>895377828</v>
      </c>
    </row>
    <row r="620" spans="1:11" x14ac:dyDescent="0.2">
      <c r="A620">
        <v>16</v>
      </c>
      <c r="B620" s="1">
        <v>153720635</v>
      </c>
      <c r="J620">
        <v>16</v>
      </c>
      <c r="K620" s="1">
        <v>1948614733</v>
      </c>
    </row>
    <row r="621" spans="1:11" x14ac:dyDescent="0.2">
      <c r="A621">
        <v>16</v>
      </c>
      <c r="B621" s="1">
        <v>155978303</v>
      </c>
      <c r="J621">
        <v>16</v>
      </c>
      <c r="K621" s="1">
        <v>2037062679</v>
      </c>
    </row>
    <row r="622" spans="1:11" x14ac:dyDescent="0.2">
      <c r="A622">
        <v>16</v>
      </c>
      <c r="B622" s="1">
        <v>496340960</v>
      </c>
      <c r="J622">
        <v>16</v>
      </c>
      <c r="K622" s="1">
        <v>1528337463</v>
      </c>
    </row>
    <row r="623" spans="1:11" x14ac:dyDescent="0.2">
      <c r="A623">
        <v>16</v>
      </c>
      <c r="B623" s="1">
        <v>151113613</v>
      </c>
      <c r="J623">
        <v>16</v>
      </c>
      <c r="K623" s="1">
        <v>376073585</v>
      </c>
    </row>
    <row r="624" spans="1:11" x14ac:dyDescent="0.2">
      <c r="A624">
        <v>16</v>
      </c>
      <c r="B624" s="1">
        <v>1618129788</v>
      </c>
      <c r="J624">
        <v>16</v>
      </c>
      <c r="K624" s="1">
        <v>239505910</v>
      </c>
    </row>
    <row r="625" spans="1:11" x14ac:dyDescent="0.2">
      <c r="A625">
        <v>16</v>
      </c>
      <c r="B625" s="1">
        <v>1414783821</v>
      </c>
      <c r="J625">
        <v>16</v>
      </c>
      <c r="K625" s="1">
        <v>262036782</v>
      </c>
    </row>
    <row r="626" spans="1:11" x14ac:dyDescent="0.2">
      <c r="A626">
        <v>16</v>
      </c>
      <c r="B626" s="1">
        <v>1006296386</v>
      </c>
      <c r="J626">
        <v>16</v>
      </c>
      <c r="K626" s="1">
        <v>997510886</v>
      </c>
    </row>
    <row r="627" spans="1:11" x14ac:dyDescent="0.2">
      <c r="A627">
        <v>16</v>
      </c>
      <c r="B627" s="1">
        <v>1442066108</v>
      </c>
      <c r="J627">
        <v>16</v>
      </c>
      <c r="K627" s="1">
        <v>1511981123</v>
      </c>
    </row>
    <row r="628" spans="1:11" x14ac:dyDescent="0.2">
      <c r="A628">
        <v>16</v>
      </c>
      <c r="B628" s="1">
        <v>187040439</v>
      </c>
      <c r="J628">
        <v>16</v>
      </c>
      <c r="K628" s="1">
        <v>1411880045</v>
      </c>
    </row>
    <row r="629" spans="1:11" x14ac:dyDescent="0.2">
      <c r="A629">
        <v>16</v>
      </c>
      <c r="B629" s="1">
        <v>1632525801</v>
      </c>
      <c r="J629">
        <v>16</v>
      </c>
      <c r="K629" s="1">
        <v>887564845</v>
      </c>
    </row>
    <row r="630" spans="1:11" x14ac:dyDescent="0.2">
      <c r="A630">
        <v>16</v>
      </c>
      <c r="B630" s="1">
        <v>1424582695</v>
      </c>
      <c r="J630">
        <v>16</v>
      </c>
      <c r="K630" s="1">
        <v>1105913772</v>
      </c>
    </row>
    <row r="631" spans="1:11" x14ac:dyDescent="0.2">
      <c r="A631">
        <v>16</v>
      </c>
      <c r="B631" s="1">
        <v>1648546982</v>
      </c>
      <c r="J631">
        <v>16</v>
      </c>
      <c r="K631" s="1">
        <v>1315748220</v>
      </c>
    </row>
    <row r="632" spans="1:11" x14ac:dyDescent="0.2">
      <c r="A632">
        <v>16</v>
      </c>
      <c r="B632" s="1">
        <v>1627657671</v>
      </c>
      <c r="J632">
        <v>16</v>
      </c>
      <c r="K632" s="1">
        <v>920244252</v>
      </c>
    </row>
    <row r="633" spans="1:11" x14ac:dyDescent="0.2">
      <c r="A633">
        <v>16</v>
      </c>
      <c r="B633" s="1">
        <v>149884492</v>
      </c>
      <c r="J633">
        <v>16</v>
      </c>
      <c r="K633" s="1">
        <v>1857523383</v>
      </c>
    </row>
    <row r="634" spans="1:11" x14ac:dyDescent="0.2">
      <c r="A634">
        <v>16</v>
      </c>
      <c r="B634" s="1">
        <v>145897481</v>
      </c>
      <c r="J634">
        <v>16</v>
      </c>
      <c r="K634" s="1">
        <v>910611473</v>
      </c>
    </row>
    <row r="635" spans="1:11" x14ac:dyDescent="0.2">
      <c r="A635">
        <v>16</v>
      </c>
      <c r="B635" s="1">
        <v>1444169539</v>
      </c>
      <c r="J635">
        <v>16</v>
      </c>
      <c r="K635" s="1">
        <v>708082104</v>
      </c>
    </row>
    <row r="636" spans="1:11" x14ac:dyDescent="0.2">
      <c r="A636">
        <v>16</v>
      </c>
      <c r="B636" s="1">
        <v>1740133569</v>
      </c>
      <c r="J636">
        <v>16</v>
      </c>
      <c r="K636" s="1">
        <v>1019726069</v>
      </c>
    </row>
    <row r="637" spans="1:11" x14ac:dyDescent="0.2">
      <c r="A637">
        <v>16</v>
      </c>
      <c r="B637" s="1">
        <v>152238472</v>
      </c>
      <c r="J637">
        <v>16</v>
      </c>
      <c r="K637" s="1">
        <v>790174107</v>
      </c>
    </row>
    <row r="638" spans="1:11" x14ac:dyDescent="0.2">
      <c r="A638">
        <v>16</v>
      </c>
      <c r="B638" s="1">
        <v>186450583</v>
      </c>
      <c r="J638">
        <v>16</v>
      </c>
      <c r="K638" s="1">
        <v>1516212157</v>
      </c>
    </row>
    <row r="639" spans="1:11" x14ac:dyDescent="0.2">
      <c r="A639">
        <v>16</v>
      </c>
      <c r="B639" s="1">
        <v>1433436284</v>
      </c>
      <c r="J639">
        <v>16</v>
      </c>
      <c r="K639" s="1">
        <v>1721318304</v>
      </c>
    </row>
    <row r="640" spans="1:11" x14ac:dyDescent="0.2">
      <c r="A640">
        <v>16</v>
      </c>
      <c r="B640" s="1">
        <v>1439775462</v>
      </c>
      <c r="J640">
        <v>16</v>
      </c>
      <c r="K640" s="1">
        <v>1533779587</v>
      </c>
    </row>
    <row r="641" spans="1:11" x14ac:dyDescent="0.2">
      <c r="A641">
        <v>16</v>
      </c>
      <c r="B641" s="1">
        <v>1206959254</v>
      </c>
      <c r="J641">
        <v>16</v>
      </c>
      <c r="K641" s="1">
        <v>1537253060</v>
      </c>
    </row>
    <row r="642" spans="1:11" x14ac:dyDescent="0.2">
      <c r="A642">
        <v>16</v>
      </c>
      <c r="B642" s="1">
        <v>1641713558</v>
      </c>
      <c r="J642">
        <v>16</v>
      </c>
      <c r="K642" s="1">
        <v>1002810081</v>
      </c>
    </row>
    <row r="643" spans="1:11" x14ac:dyDescent="0.2">
      <c r="A643">
        <v>16</v>
      </c>
      <c r="B643" s="1">
        <v>183911587</v>
      </c>
      <c r="J643">
        <v>16</v>
      </c>
      <c r="K643" s="1">
        <v>369038419</v>
      </c>
    </row>
    <row r="644" spans="1:11" x14ac:dyDescent="0.2">
      <c r="A644">
        <v>16</v>
      </c>
      <c r="B644" s="1">
        <v>161028638</v>
      </c>
      <c r="J644">
        <v>16</v>
      </c>
      <c r="K644" s="1">
        <v>1651284700</v>
      </c>
    </row>
    <row r="645" spans="1:11" x14ac:dyDescent="0.2">
      <c r="A645">
        <v>16</v>
      </c>
      <c r="B645" s="1">
        <v>1639163803</v>
      </c>
      <c r="J645">
        <v>16</v>
      </c>
      <c r="K645" s="1">
        <v>325535873</v>
      </c>
    </row>
    <row r="646" spans="1:11" x14ac:dyDescent="0.2">
      <c r="A646">
        <v>16</v>
      </c>
      <c r="B646" s="1">
        <v>153033607</v>
      </c>
      <c r="J646">
        <v>16</v>
      </c>
      <c r="K646" s="1">
        <v>1470325788</v>
      </c>
    </row>
    <row r="647" spans="1:11" x14ac:dyDescent="0.2">
      <c r="A647">
        <v>16</v>
      </c>
      <c r="B647" s="1">
        <v>155460347</v>
      </c>
      <c r="J647">
        <v>16</v>
      </c>
      <c r="K647" s="1">
        <v>1435322572</v>
      </c>
    </row>
    <row r="648" spans="1:11" x14ac:dyDescent="0.2">
      <c r="A648">
        <v>16</v>
      </c>
      <c r="B648" s="1">
        <v>148131236</v>
      </c>
      <c r="J648">
        <v>16</v>
      </c>
      <c r="K648" s="1">
        <v>921098995</v>
      </c>
    </row>
    <row r="649" spans="1:11" x14ac:dyDescent="0.2">
      <c r="A649">
        <v>16</v>
      </c>
      <c r="B649" s="1">
        <v>1443517438</v>
      </c>
      <c r="J649">
        <v>16</v>
      </c>
      <c r="K649" s="1">
        <v>2053244672</v>
      </c>
    </row>
    <row r="650" spans="1:11" x14ac:dyDescent="0.2">
      <c r="A650">
        <v>16</v>
      </c>
      <c r="B650" s="1">
        <v>153544419</v>
      </c>
      <c r="J650">
        <v>16</v>
      </c>
      <c r="K650" s="1">
        <v>292081273</v>
      </c>
    </row>
    <row r="651" spans="1:11" x14ac:dyDescent="0.2">
      <c r="A651">
        <v>16</v>
      </c>
      <c r="B651" s="1">
        <v>1535621630</v>
      </c>
      <c r="J651">
        <v>16</v>
      </c>
      <c r="K651" s="1">
        <v>883389338</v>
      </c>
    </row>
    <row r="652" spans="1:11" x14ac:dyDescent="0.2">
      <c r="A652">
        <v>16</v>
      </c>
      <c r="B652" s="1">
        <v>153944620</v>
      </c>
      <c r="J652">
        <v>16</v>
      </c>
      <c r="K652" s="1">
        <v>272374531</v>
      </c>
    </row>
    <row r="653" spans="1:11" x14ac:dyDescent="0.2">
      <c r="A653">
        <v>17</v>
      </c>
      <c r="B653" s="1">
        <v>1747699180</v>
      </c>
      <c r="J653">
        <v>17</v>
      </c>
      <c r="K653" s="1">
        <v>1822390608</v>
      </c>
    </row>
    <row r="654" spans="1:11" x14ac:dyDescent="0.2">
      <c r="A654">
        <v>17</v>
      </c>
      <c r="B654" s="1">
        <v>1006121147</v>
      </c>
      <c r="J654">
        <v>17</v>
      </c>
      <c r="K654" s="1">
        <v>1509861428</v>
      </c>
    </row>
    <row r="655" spans="1:11" x14ac:dyDescent="0.2">
      <c r="A655">
        <v>17</v>
      </c>
      <c r="B655" s="1">
        <v>1307767928</v>
      </c>
      <c r="J655">
        <v>17</v>
      </c>
      <c r="K655" s="1">
        <v>1453249522</v>
      </c>
    </row>
    <row r="656" spans="1:11" x14ac:dyDescent="0.2">
      <c r="A656">
        <v>17</v>
      </c>
      <c r="B656" s="1">
        <v>157288246</v>
      </c>
      <c r="J656">
        <v>17</v>
      </c>
      <c r="K656" s="1">
        <v>1566820404</v>
      </c>
    </row>
    <row r="657" spans="1:11" x14ac:dyDescent="0.2">
      <c r="A657">
        <v>17</v>
      </c>
      <c r="B657" s="1">
        <v>1656867305</v>
      </c>
      <c r="J657">
        <v>17</v>
      </c>
      <c r="K657" s="1">
        <v>733195581</v>
      </c>
    </row>
    <row r="658" spans="1:11" x14ac:dyDescent="0.2">
      <c r="A658">
        <v>17</v>
      </c>
      <c r="B658" s="1">
        <v>152319701</v>
      </c>
      <c r="J658">
        <v>17</v>
      </c>
      <c r="K658" s="1">
        <v>272999736</v>
      </c>
    </row>
    <row r="659" spans="1:11" x14ac:dyDescent="0.2">
      <c r="A659">
        <v>17</v>
      </c>
      <c r="B659" s="1">
        <v>1733026657</v>
      </c>
      <c r="J659">
        <v>17</v>
      </c>
      <c r="K659" s="1">
        <v>1322448184</v>
      </c>
    </row>
    <row r="660" spans="1:11" x14ac:dyDescent="0.2">
      <c r="A660">
        <v>17</v>
      </c>
      <c r="B660" s="1">
        <v>1726863508</v>
      </c>
      <c r="J660">
        <v>17</v>
      </c>
      <c r="K660" s="1">
        <v>1314319289</v>
      </c>
    </row>
    <row r="661" spans="1:11" x14ac:dyDescent="0.2">
      <c r="A661">
        <v>17</v>
      </c>
      <c r="B661" s="1">
        <v>1440615748</v>
      </c>
      <c r="J661">
        <v>17</v>
      </c>
      <c r="K661" s="1">
        <v>1732457743</v>
      </c>
    </row>
    <row r="662" spans="1:11" x14ac:dyDescent="0.2">
      <c r="A662">
        <v>17</v>
      </c>
      <c r="B662" s="1">
        <v>1578421031</v>
      </c>
      <c r="J662">
        <v>17</v>
      </c>
      <c r="K662" s="1">
        <v>1520045456</v>
      </c>
    </row>
    <row r="663" spans="1:11" x14ac:dyDescent="0.2">
      <c r="A663">
        <v>17</v>
      </c>
      <c r="B663" s="1">
        <v>155710724</v>
      </c>
      <c r="J663">
        <v>17</v>
      </c>
      <c r="K663" s="1">
        <v>1306690320</v>
      </c>
    </row>
    <row r="664" spans="1:11" x14ac:dyDescent="0.2">
      <c r="A664">
        <v>17</v>
      </c>
      <c r="B664" s="1">
        <v>1641941712</v>
      </c>
      <c r="J664">
        <v>17</v>
      </c>
      <c r="K664" s="1">
        <v>1215832481</v>
      </c>
    </row>
    <row r="665" spans="1:11" x14ac:dyDescent="0.2">
      <c r="A665">
        <v>17</v>
      </c>
      <c r="B665" s="1">
        <v>1739333209</v>
      </c>
      <c r="J665">
        <v>17</v>
      </c>
      <c r="K665" s="1">
        <v>2075728694</v>
      </c>
    </row>
    <row r="666" spans="1:11" x14ac:dyDescent="0.2">
      <c r="A666">
        <v>17</v>
      </c>
      <c r="B666" s="1">
        <v>1774626933</v>
      </c>
      <c r="J666">
        <v>17</v>
      </c>
      <c r="K666" s="1">
        <v>897570493</v>
      </c>
    </row>
    <row r="667" spans="1:11" x14ac:dyDescent="0.2">
      <c r="A667">
        <v>17</v>
      </c>
      <c r="B667" s="1">
        <v>1555496593</v>
      </c>
      <c r="J667">
        <v>17</v>
      </c>
      <c r="K667" s="1">
        <v>1341851479</v>
      </c>
    </row>
    <row r="668" spans="1:11" x14ac:dyDescent="0.2">
      <c r="A668">
        <v>17</v>
      </c>
      <c r="B668" s="1">
        <v>1683767801</v>
      </c>
      <c r="J668">
        <v>17</v>
      </c>
      <c r="K668" s="1">
        <v>1315854426</v>
      </c>
    </row>
    <row r="669" spans="1:11" x14ac:dyDescent="0.2">
      <c r="A669">
        <v>17</v>
      </c>
      <c r="B669" s="1">
        <v>1731438954</v>
      </c>
      <c r="J669">
        <v>17</v>
      </c>
      <c r="K669" s="1">
        <v>836046486</v>
      </c>
    </row>
    <row r="670" spans="1:11" x14ac:dyDescent="0.2">
      <c r="A670">
        <v>17</v>
      </c>
      <c r="B670" s="1">
        <v>1327535769</v>
      </c>
      <c r="J670">
        <v>17</v>
      </c>
      <c r="K670" s="1">
        <v>310418999</v>
      </c>
    </row>
    <row r="671" spans="1:11" x14ac:dyDescent="0.2">
      <c r="A671">
        <v>17</v>
      </c>
      <c r="B671" s="1">
        <v>1666035355</v>
      </c>
      <c r="J671">
        <v>17</v>
      </c>
      <c r="K671" s="1">
        <v>253486807</v>
      </c>
    </row>
    <row r="672" spans="1:11" x14ac:dyDescent="0.2">
      <c r="A672">
        <v>17</v>
      </c>
      <c r="B672" s="1">
        <v>1762809965</v>
      </c>
      <c r="J672">
        <v>17</v>
      </c>
      <c r="K672" s="1">
        <v>1553369988</v>
      </c>
    </row>
    <row r="673" spans="1:11" x14ac:dyDescent="0.2">
      <c r="A673">
        <v>17</v>
      </c>
      <c r="B673" s="1">
        <v>904288059</v>
      </c>
      <c r="J673">
        <v>17</v>
      </c>
      <c r="K673" s="1">
        <v>1844461197</v>
      </c>
    </row>
    <row r="674" spans="1:11" x14ac:dyDescent="0.2">
      <c r="A674">
        <v>17</v>
      </c>
      <c r="B674" s="1">
        <v>165554454</v>
      </c>
      <c r="J674">
        <v>17</v>
      </c>
      <c r="K674" s="1">
        <v>932315284</v>
      </c>
    </row>
    <row r="675" spans="1:11" x14ac:dyDescent="0.2">
      <c r="A675">
        <v>17</v>
      </c>
      <c r="B675" s="1">
        <v>1733227996</v>
      </c>
      <c r="J675">
        <v>17</v>
      </c>
      <c r="K675" s="1">
        <v>1938773404</v>
      </c>
    </row>
    <row r="676" spans="1:11" x14ac:dyDescent="0.2">
      <c r="A676">
        <v>17</v>
      </c>
      <c r="B676" s="1">
        <v>1628667488</v>
      </c>
      <c r="J676">
        <v>17</v>
      </c>
      <c r="K676" s="1">
        <v>1843359944</v>
      </c>
    </row>
    <row r="677" spans="1:11" x14ac:dyDescent="0.2">
      <c r="A677">
        <v>17</v>
      </c>
      <c r="B677" s="1">
        <v>1444924055</v>
      </c>
      <c r="J677">
        <v>17</v>
      </c>
      <c r="K677" s="1">
        <v>1742699098</v>
      </c>
    </row>
    <row r="678" spans="1:11" x14ac:dyDescent="0.2">
      <c r="A678">
        <v>17</v>
      </c>
      <c r="B678" s="1">
        <v>1639240225</v>
      </c>
      <c r="J678">
        <v>17</v>
      </c>
      <c r="K678" s="1">
        <v>884847883</v>
      </c>
    </row>
    <row r="679" spans="1:11" x14ac:dyDescent="0.2">
      <c r="A679">
        <v>17</v>
      </c>
      <c r="B679" s="1">
        <v>1745520114</v>
      </c>
      <c r="J679">
        <v>17</v>
      </c>
      <c r="K679" s="1">
        <v>1634408434</v>
      </c>
    </row>
    <row r="680" spans="1:11" x14ac:dyDescent="0.2">
      <c r="A680">
        <v>17</v>
      </c>
      <c r="B680" s="1">
        <v>176418573</v>
      </c>
      <c r="J680">
        <v>17</v>
      </c>
      <c r="K680" s="1">
        <v>1551238417</v>
      </c>
    </row>
    <row r="681" spans="1:11" x14ac:dyDescent="0.2">
      <c r="A681">
        <v>17</v>
      </c>
      <c r="B681" s="1">
        <v>1473351470</v>
      </c>
      <c r="J681">
        <v>17</v>
      </c>
      <c r="K681" s="1">
        <v>286760400</v>
      </c>
    </row>
    <row r="682" spans="1:11" x14ac:dyDescent="0.2">
      <c r="A682">
        <v>17</v>
      </c>
      <c r="B682" s="1">
        <v>1743258918</v>
      </c>
      <c r="J682">
        <v>17</v>
      </c>
      <c r="K682" s="1">
        <v>1135264731</v>
      </c>
    </row>
    <row r="683" spans="1:11" x14ac:dyDescent="0.2">
      <c r="A683">
        <v>17</v>
      </c>
      <c r="B683" s="1">
        <v>159873498</v>
      </c>
      <c r="J683">
        <v>17</v>
      </c>
      <c r="K683" s="1">
        <v>1749924299</v>
      </c>
    </row>
    <row r="684" spans="1:11" x14ac:dyDescent="0.2">
      <c r="A684">
        <v>17</v>
      </c>
      <c r="B684" s="1">
        <v>1783163573</v>
      </c>
      <c r="J684">
        <v>17</v>
      </c>
      <c r="K684" s="1">
        <v>1009651249</v>
      </c>
    </row>
    <row r="685" spans="1:11" x14ac:dyDescent="0.2">
      <c r="A685">
        <v>17</v>
      </c>
      <c r="B685" s="1">
        <v>1741475844</v>
      </c>
      <c r="J685">
        <v>17</v>
      </c>
      <c r="K685" s="1">
        <v>938224309</v>
      </c>
    </row>
    <row r="686" spans="1:11" x14ac:dyDescent="0.2">
      <c r="A686">
        <v>17</v>
      </c>
      <c r="B686" s="1">
        <v>1752916178</v>
      </c>
      <c r="J686">
        <v>17</v>
      </c>
      <c r="K686" s="1">
        <v>1204642886</v>
      </c>
    </row>
    <row r="687" spans="1:11" x14ac:dyDescent="0.2">
      <c r="A687">
        <v>17</v>
      </c>
      <c r="B687" s="1">
        <v>146547832</v>
      </c>
      <c r="J687">
        <v>17</v>
      </c>
      <c r="K687" s="1">
        <v>1840327388</v>
      </c>
    </row>
    <row r="688" spans="1:11" x14ac:dyDescent="0.2">
      <c r="A688">
        <v>17</v>
      </c>
      <c r="B688" s="1">
        <v>1644058232</v>
      </c>
      <c r="J688">
        <v>17</v>
      </c>
      <c r="K688" s="1">
        <v>1636174333</v>
      </c>
    </row>
    <row r="689" spans="1:11" x14ac:dyDescent="0.2">
      <c r="A689">
        <v>17</v>
      </c>
      <c r="B689" s="1">
        <v>161566267</v>
      </c>
      <c r="J689">
        <v>17</v>
      </c>
      <c r="K689" s="1">
        <v>1531371414</v>
      </c>
    </row>
    <row r="690" spans="1:11" x14ac:dyDescent="0.2">
      <c r="A690">
        <v>17</v>
      </c>
      <c r="B690" s="1">
        <v>1632769856</v>
      </c>
      <c r="J690">
        <v>17</v>
      </c>
      <c r="K690" s="1">
        <v>1948800626</v>
      </c>
    </row>
    <row r="691" spans="1:11" x14ac:dyDescent="0.2">
      <c r="A691">
        <v>17</v>
      </c>
      <c r="B691" s="1">
        <v>1546532716</v>
      </c>
      <c r="J691">
        <v>17</v>
      </c>
      <c r="K691" s="1">
        <v>1945117995</v>
      </c>
    </row>
    <row r="692" spans="1:11" x14ac:dyDescent="0.2">
      <c r="A692">
        <v>17</v>
      </c>
      <c r="B692" s="1">
        <v>1680733452</v>
      </c>
      <c r="J692">
        <v>17</v>
      </c>
      <c r="K692" s="1">
        <v>1535693523</v>
      </c>
    </row>
    <row r="693" spans="1:11" x14ac:dyDescent="0.2">
      <c r="A693">
        <v>17</v>
      </c>
      <c r="B693" s="1">
        <v>1728905575</v>
      </c>
      <c r="J693">
        <v>17</v>
      </c>
      <c r="K693" s="1">
        <v>1094849009</v>
      </c>
    </row>
    <row r="694" spans="1:11" x14ac:dyDescent="0.2">
      <c r="A694">
        <v>17</v>
      </c>
      <c r="B694" s="1">
        <v>795176885</v>
      </c>
      <c r="J694">
        <v>17</v>
      </c>
      <c r="K694" s="1">
        <v>1004179058</v>
      </c>
    </row>
    <row r="695" spans="1:11" x14ac:dyDescent="0.2">
      <c r="A695">
        <v>17</v>
      </c>
      <c r="B695" s="1">
        <v>1649481577</v>
      </c>
      <c r="J695">
        <v>17</v>
      </c>
      <c r="K695" s="1">
        <v>493110711</v>
      </c>
    </row>
    <row r="696" spans="1:11" x14ac:dyDescent="0.2">
      <c r="A696">
        <v>17</v>
      </c>
      <c r="B696" s="1">
        <v>1635939842</v>
      </c>
      <c r="J696">
        <v>17</v>
      </c>
      <c r="K696" s="1">
        <v>556980526</v>
      </c>
    </row>
    <row r="697" spans="1:11" x14ac:dyDescent="0.2">
      <c r="A697">
        <v>17</v>
      </c>
      <c r="B697" s="1">
        <v>1663686600</v>
      </c>
      <c r="J697">
        <v>17</v>
      </c>
      <c r="K697" s="1">
        <v>268765579</v>
      </c>
    </row>
    <row r="698" spans="1:11" x14ac:dyDescent="0.2">
      <c r="A698">
        <v>17</v>
      </c>
      <c r="B698" s="1">
        <v>1638749138</v>
      </c>
      <c r="J698">
        <v>17</v>
      </c>
      <c r="K698" s="1">
        <v>1322070222</v>
      </c>
    </row>
    <row r="699" spans="1:11" x14ac:dyDescent="0.2">
      <c r="A699">
        <v>17</v>
      </c>
      <c r="B699" s="1">
        <v>1788514505</v>
      </c>
      <c r="J699">
        <v>17</v>
      </c>
      <c r="K699" s="1">
        <v>269868695</v>
      </c>
    </row>
    <row r="700" spans="1:11" x14ac:dyDescent="0.2">
      <c r="A700">
        <v>17</v>
      </c>
      <c r="B700" s="1">
        <v>1784880413</v>
      </c>
      <c r="J700">
        <v>17</v>
      </c>
      <c r="K700" s="1">
        <v>1323357032</v>
      </c>
    </row>
    <row r="701" spans="1:11" x14ac:dyDescent="0.2">
      <c r="A701">
        <v>17</v>
      </c>
      <c r="B701" s="1">
        <v>1736795804</v>
      </c>
      <c r="J701">
        <v>17</v>
      </c>
      <c r="K701" s="1">
        <v>1540933028</v>
      </c>
    </row>
    <row r="702" spans="1:11" x14ac:dyDescent="0.2">
      <c r="A702">
        <v>17</v>
      </c>
      <c r="B702" s="1">
        <v>1541581006</v>
      </c>
      <c r="J702">
        <v>17</v>
      </c>
      <c r="K702" s="1">
        <v>1721142133</v>
      </c>
    </row>
    <row r="703" spans="1:11" x14ac:dyDescent="0.2">
      <c r="A703">
        <v>18</v>
      </c>
      <c r="B703" s="1">
        <v>1535279153</v>
      </c>
      <c r="J703">
        <v>18</v>
      </c>
      <c r="K703" s="1">
        <v>1752963329</v>
      </c>
    </row>
    <row r="704" spans="1:11" x14ac:dyDescent="0.2">
      <c r="A704">
        <v>18</v>
      </c>
      <c r="B704" s="1">
        <v>1418822897</v>
      </c>
      <c r="J704">
        <v>18</v>
      </c>
      <c r="K704" s="1">
        <v>469703922</v>
      </c>
    </row>
    <row r="705" spans="1:11" x14ac:dyDescent="0.2">
      <c r="A705">
        <v>18</v>
      </c>
      <c r="B705" s="1">
        <v>1750694493</v>
      </c>
      <c r="J705">
        <v>18</v>
      </c>
      <c r="K705" s="1">
        <v>2046956129</v>
      </c>
    </row>
    <row r="706" spans="1:11" x14ac:dyDescent="0.2">
      <c r="A706">
        <v>18</v>
      </c>
      <c r="B706" s="1">
        <v>1739934766</v>
      </c>
      <c r="J706">
        <v>18</v>
      </c>
      <c r="K706" s="1">
        <v>1935594075</v>
      </c>
    </row>
    <row r="707" spans="1:11" x14ac:dyDescent="0.2">
      <c r="A707">
        <v>18</v>
      </c>
      <c r="B707" s="1">
        <v>1643958969</v>
      </c>
      <c r="J707">
        <v>18</v>
      </c>
      <c r="K707" s="1">
        <v>1739515529</v>
      </c>
    </row>
    <row r="708" spans="1:11" x14ac:dyDescent="0.2">
      <c r="A708">
        <v>18</v>
      </c>
      <c r="B708" s="1">
        <v>1637663073</v>
      </c>
      <c r="J708">
        <v>18</v>
      </c>
      <c r="K708" s="1">
        <v>677032092</v>
      </c>
    </row>
    <row r="709" spans="1:11" x14ac:dyDescent="0.2">
      <c r="A709">
        <v>18</v>
      </c>
      <c r="B709" s="1">
        <v>1435682393</v>
      </c>
      <c r="J709">
        <v>18</v>
      </c>
      <c r="K709" s="1">
        <v>1941072913</v>
      </c>
    </row>
    <row r="710" spans="1:11" x14ac:dyDescent="0.2">
      <c r="A710">
        <v>18</v>
      </c>
      <c r="B710" s="1">
        <v>1215043378</v>
      </c>
      <c r="J710">
        <v>18</v>
      </c>
      <c r="K710" s="1">
        <v>1739983162</v>
      </c>
    </row>
    <row r="711" spans="1:11" x14ac:dyDescent="0.2">
      <c r="A711">
        <v>18</v>
      </c>
      <c r="B711" s="1">
        <v>1432068560</v>
      </c>
      <c r="J711">
        <v>18</v>
      </c>
      <c r="K711" s="1">
        <v>2152509148</v>
      </c>
    </row>
    <row r="712" spans="1:11" x14ac:dyDescent="0.2">
      <c r="A712">
        <v>18</v>
      </c>
      <c r="B712" s="1">
        <v>272624459</v>
      </c>
      <c r="J712">
        <v>18</v>
      </c>
      <c r="K712" s="1">
        <v>1099138575</v>
      </c>
    </row>
    <row r="713" spans="1:11" x14ac:dyDescent="0.2">
      <c r="A713">
        <v>18</v>
      </c>
      <c r="B713" s="1">
        <v>1640949441</v>
      </c>
      <c r="J713">
        <v>18</v>
      </c>
      <c r="K713" s="1">
        <v>1939765848</v>
      </c>
    </row>
    <row r="714" spans="1:11" x14ac:dyDescent="0.2">
      <c r="A714">
        <v>18</v>
      </c>
      <c r="B714" s="1">
        <v>1741204874</v>
      </c>
      <c r="J714">
        <v>18</v>
      </c>
      <c r="K714" s="1">
        <v>367596583</v>
      </c>
    </row>
    <row r="715" spans="1:11" x14ac:dyDescent="0.2">
      <c r="A715">
        <v>18</v>
      </c>
      <c r="B715" s="1">
        <v>1431995429</v>
      </c>
      <c r="J715">
        <v>18</v>
      </c>
      <c r="K715" s="1">
        <v>2147708235</v>
      </c>
    </row>
    <row r="716" spans="1:11" x14ac:dyDescent="0.2">
      <c r="A716">
        <v>18</v>
      </c>
      <c r="B716" s="1">
        <v>284226096</v>
      </c>
      <c r="J716">
        <v>18</v>
      </c>
      <c r="K716" s="1">
        <v>880394214</v>
      </c>
    </row>
    <row r="717" spans="1:11" x14ac:dyDescent="0.2">
      <c r="A717">
        <v>18</v>
      </c>
      <c r="B717" s="1">
        <v>1733349571</v>
      </c>
      <c r="J717">
        <v>18</v>
      </c>
      <c r="K717" s="1">
        <v>891883819</v>
      </c>
    </row>
    <row r="718" spans="1:11" x14ac:dyDescent="0.2">
      <c r="A718">
        <v>18</v>
      </c>
      <c r="B718" s="1">
        <v>1432844551</v>
      </c>
      <c r="J718">
        <v>18</v>
      </c>
      <c r="K718" s="1">
        <v>1322758837</v>
      </c>
    </row>
    <row r="719" spans="1:11" x14ac:dyDescent="0.2">
      <c r="A719">
        <v>18</v>
      </c>
      <c r="B719" s="1">
        <v>1125276744</v>
      </c>
      <c r="J719">
        <v>18</v>
      </c>
      <c r="K719" s="1">
        <v>1219585498</v>
      </c>
    </row>
    <row r="720" spans="1:11" x14ac:dyDescent="0.2">
      <c r="A720">
        <v>18</v>
      </c>
      <c r="B720" s="1">
        <v>1428069402</v>
      </c>
      <c r="J720">
        <v>18</v>
      </c>
      <c r="K720" s="1">
        <v>1629832817</v>
      </c>
    </row>
    <row r="721" spans="1:11" x14ac:dyDescent="0.2">
      <c r="A721">
        <v>18</v>
      </c>
      <c r="B721" s="1">
        <v>1751197871</v>
      </c>
      <c r="J721">
        <v>18</v>
      </c>
      <c r="K721" s="1">
        <v>905525017</v>
      </c>
    </row>
    <row r="722" spans="1:11" x14ac:dyDescent="0.2">
      <c r="A722">
        <v>18</v>
      </c>
      <c r="B722" s="1">
        <v>1634594631</v>
      </c>
      <c r="J722">
        <v>18</v>
      </c>
      <c r="K722" s="1">
        <v>1312755120</v>
      </c>
    </row>
    <row r="723" spans="1:11" x14ac:dyDescent="0.2">
      <c r="A723">
        <v>18</v>
      </c>
      <c r="B723" s="1">
        <v>1431891488</v>
      </c>
      <c r="J723">
        <v>18</v>
      </c>
      <c r="K723" s="1">
        <v>1521986312</v>
      </c>
    </row>
    <row r="724" spans="1:11" x14ac:dyDescent="0.2">
      <c r="A724">
        <v>18</v>
      </c>
      <c r="B724" s="1">
        <v>1533499396</v>
      </c>
      <c r="J724">
        <v>18</v>
      </c>
      <c r="K724" s="1">
        <v>1837270521</v>
      </c>
    </row>
    <row r="725" spans="1:11" x14ac:dyDescent="0.2">
      <c r="A725">
        <v>18</v>
      </c>
      <c r="B725" s="1">
        <v>1546523830</v>
      </c>
      <c r="J725">
        <v>18</v>
      </c>
      <c r="K725" s="1">
        <v>572962189</v>
      </c>
    </row>
    <row r="726" spans="1:11" x14ac:dyDescent="0.2">
      <c r="A726">
        <v>18</v>
      </c>
      <c r="B726" s="1">
        <v>177471559</v>
      </c>
      <c r="J726">
        <v>18</v>
      </c>
      <c r="K726" s="1">
        <v>1526793522</v>
      </c>
    </row>
    <row r="727" spans="1:11" x14ac:dyDescent="0.2">
      <c r="A727">
        <v>18</v>
      </c>
      <c r="B727" s="1">
        <v>192269906</v>
      </c>
      <c r="J727">
        <v>18</v>
      </c>
      <c r="K727" s="1">
        <v>1835311464</v>
      </c>
    </row>
    <row r="728" spans="1:11" x14ac:dyDescent="0.2">
      <c r="A728">
        <v>18</v>
      </c>
      <c r="B728" s="1">
        <v>482249243</v>
      </c>
      <c r="J728">
        <v>18</v>
      </c>
      <c r="K728" s="1">
        <v>1631513761</v>
      </c>
    </row>
    <row r="729" spans="1:11" x14ac:dyDescent="0.2">
      <c r="A729">
        <v>18</v>
      </c>
      <c r="B729" s="1">
        <v>1642677052</v>
      </c>
      <c r="J729">
        <v>18</v>
      </c>
      <c r="K729" s="1">
        <v>1534732763</v>
      </c>
    </row>
    <row r="730" spans="1:11" x14ac:dyDescent="0.2">
      <c r="A730">
        <v>18</v>
      </c>
      <c r="B730" s="1">
        <v>1431034086</v>
      </c>
      <c r="J730">
        <v>18</v>
      </c>
      <c r="K730" s="1">
        <v>997126100</v>
      </c>
    </row>
    <row r="731" spans="1:11" x14ac:dyDescent="0.2">
      <c r="A731">
        <v>18</v>
      </c>
      <c r="B731" s="1">
        <v>799013852</v>
      </c>
      <c r="J731">
        <v>18</v>
      </c>
      <c r="K731" s="1">
        <v>2056703554</v>
      </c>
    </row>
    <row r="732" spans="1:11" x14ac:dyDescent="0.2">
      <c r="A732">
        <v>18</v>
      </c>
      <c r="B732" s="1">
        <v>1605040453</v>
      </c>
      <c r="J732">
        <v>18</v>
      </c>
      <c r="K732" s="1">
        <v>1518900452</v>
      </c>
    </row>
    <row r="733" spans="1:11" x14ac:dyDescent="0.2">
      <c r="A733">
        <v>18</v>
      </c>
      <c r="B733" s="1">
        <v>1523405988</v>
      </c>
      <c r="J733">
        <v>18</v>
      </c>
      <c r="K733" s="1">
        <v>1010559634</v>
      </c>
    </row>
    <row r="734" spans="1:11" x14ac:dyDescent="0.2">
      <c r="A734">
        <v>18</v>
      </c>
      <c r="B734" s="1">
        <v>792987932</v>
      </c>
      <c r="J734">
        <v>18</v>
      </c>
      <c r="K734" s="1">
        <v>913341696</v>
      </c>
    </row>
    <row r="735" spans="1:11" x14ac:dyDescent="0.2">
      <c r="A735">
        <v>18</v>
      </c>
      <c r="B735" s="1">
        <v>1441062651</v>
      </c>
      <c r="J735">
        <v>18</v>
      </c>
      <c r="K735" s="1">
        <v>1220222481</v>
      </c>
    </row>
    <row r="736" spans="1:11" x14ac:dyDescent="0.2">
      <c r="A736">
        <v>18</v>
      </c>
      <c r="B736" s="1">
        <v>1645295328</v>
      </c>
      <c r="J736">
        <v>18</v>
      </c>
      <c r="K736" s="1">
        <v>2055333354</v>
      </c>
    </row>
    <row r="737" spans="1:11" x14ac:dyDescent="0.2">
      <c r="A737">
        <v>18</v>
      </c>
      <c r="B737" s="1">
        <v>912858734</v>
      </c>
      <c r="J737">
        <v>18</v>
      </c>
      <c r="K737" s="1">
        <v>1111377128</v>
      </c>
    </row>
    <row r="738" spans="1:11" x14ac:dyDescent="0.2">
      <c r="A738">
        <v>18</v>
      </c>
      <c r="B738" s="1">
        <v>1748085942</v>
      </c>
      <c r="J738">
        <v>18</v>
      </c>
      <c r="K738" s="1">
        <v>2250663352</v>
      </c>
    </row>
    <row r="739" spans="1:11" x14ac:dyDescent="0.2">
      <c r="A739">
        <v>18</v>
      </c>
      <c r="B739" s="1">
        <v>162531049</v>
      </c>
      <c r="J739">
        <v>18</v>
      </c>
      <c r="K739" s="1">
        <v>274271218</v>
      </c>
    </row>
    <row r="740" spans="1:11" x14ac:dyDescent="0.2">
      <c r="A740">
        <v>18</v>
      </c>
      <c r="B740" s="1">
        <v>1012467989</v>
      </c>
      <c r="J740">
        <v>18</v>
      </c>
      <c r="K740" s="1">
        <v>468933521</v>
      </c>
    </row>
    <row r="741" spans="1:11" x14ac:dyDescent="0.2">
      <c r="A741">
        <v>18</v>
      </c>
      <c r="B741" s="1">
        <v>1206153866</v>
      </c>
      <c r="J741">
        <v>18</v>
      </c>
      <c r="K741" s="1">
        <v>1519691855</v>
      </c>
    </row>
    <row r="742" spans="1:11" x14ac:dyDescent="0.2">
      <c r="A742">
        <v>18</v>
      </c>
      <c r="B742" s="1">
        <v>1645344880</v>
      </c>
      <c r="J742">
        <v>18</v>
      </c>
      <c r="K742" s="1">
        <v>1949334922</v>
      </c>
    </row>
    <row r="743" spans="1:11" x14ac:dyDescent="0.2">
      <c r="A743">
        <v>18</v>
      </c>
      <c r="B743" s="1">
        <v>581293382</v>
      </c>
      <c r="J743">
        <v>18</v>
      </c>
      <c r="K743" s="1">
        <v>713451300</v>
      </c>
    </row>
    <row r="744" spans="1:11" x14ac:dyDescent="0.2">
      <c r="A744">
        <v>18</v>
      </c>
      <c r="B744" s="1">
        <v>1414624261</v>
      </c>
      <c r="J744">
        <v>18</v>
      </c>
      <c r="K744" s="1">
        <v>1202151237</v>
      </c>
    </row>
    <row r="745" spans="1:11" x14ac:dyDescent="0.2">
      <c r="A745">
        <v>18</v>
      </c>
      <c r="B745" s="1">
        <v>1127218482</v>
      </c>
      <c r="J745">
        <v>18</v>
      </c>
      <c r="K745" s="1">
        <v>475019174</v>
      </c>
    </row>
    <row r="746" spans="1:11" x14ac:dyDescent="0.2">
      <c r="A746">
        <v>18</v>
      </c>
      <c r="B746" s="1">
        <v>1445302512</v>
      </c>
      <c r="J746">
        <v>18</v>
      </c>
      <c r="K746" s="1">
        <v>1307248743</v>
      </c>
    </row>
    <row r="747" spans="1:11" x14ac:dyDescent="0.2">
      <c r="A747">
        <v>18</v>
      </c>
      <c r="B747" s="1">
        <v>171061990</v>
      </c>
      <c r="J747">
        <v>18</v>
      </c>
      <c r="K747" s="1">
        <v>793715509</v>
      </c>
    </row>
    <row r="748" spans="1:11" x14ac:dyDescent="0.2">
      <c r="A748">
        <v>18</v>
      </c>
      <c r="B748" s="1">
        <v>1517721130</v>
      </c>
      <c r="J748">
        <v>18</v>
      </c>
      <c r="K748" s="1">
        <v>1528976851</v>
      </c>
    </row>
    <row r="749" spans="1:11" x14ac:dyDescent="0.2">
      <c r="A749">
        <v>18</v>
      </c>
      <c r="B749" s="1">
        <v>1211245978</v>
      </c>
      <c r="J749">
        <v>18</v>
      </c>
      <c r="K749" s="1">
        <v>1431503965</v>
      </c>
    </row>
    <row r="750" spans="1:11" x14ac:dyDescent="0.2">
      <c r="A750">
        <v>18</v>
      </c>
      <c r="B750" s="1">
        <v>1515322691</v>
      </c>
      <c r="J750">
        <v>18</v>
      </c>
      <c r="K750" s="1">
        <v>888323953</v>
      </c>
    </row>
    <row r="751" spans="1:11" x14ac:dyDescent="0.2">
      <c r="A751">
        <v>18</v>
      </c>
      <c r="B751" s="1">
        <v>1627046728</v>
      </c>
      <c r="J751">
        <v>18</v>
      </c>
      <c r="K751" s="1">
        <v>2081788543</v>
      </c>
    </row>
    <row r="752" spans="1:11" x14ac:dyDescent="0.2">
      <c r="A752">
        <v>18</v>
      </c>
      <c r="B752" s="1">
        <v>1715956254</v>
      </c>
      <c r="J752">
        <v>18</v>
      </c>
      <c r="K752" s="1">
        <v>1516442354</v>
      </c>
    </row>
    <row r="753" spans="1:11" x14ac:dyDescent="0.2">
      <c r="A753">
        <v>19</v>
      </c>
      <c r="B753" s="1">
        <v>1535852217</v>
      </c>
      <c r="J753">
        <v>19</v>
      </c>
      <c r="K753" s="1">
        <v>1006466101</v>
      </c>
    </row>
    <row r="754" spans="1:11" x14ac:dyDescent="0.2">
      <c r="A754">
        <v>19</v>
      </c>
      <c r="B754" s="1">
        <v>1199032311</v>
      </c>
      <c r="J754">
        <v>19</v>
      </c>
      <c r="K754" s="1">
        <v>274686712</v>
      </c>
    </row>
    <row r="755" spans="1:11" x14ac:dyDescent="0.2">
      <c r="A755">
        <v>19</v>
      </c>
      <c r="B755" s="1">
        <v>1623976356</v>
      </c>
      <c r="J755">
        <v>19</v>
      </c>
      <c r="K755" s="1">
        <v>1009053914</v>
      </c>
    </row>
    <row r="756" spans="1:11" x14ac:dyDescent="0.2">
      <c r="A756">
        <v>19</v>
      </c>
      <c r="B756" s="1">
        <v>1039531561</v>
      </c>
      <c r="J756">
        <v>19</v>
      </c>
      <c r="K756" s="1">
        <v>273916716</v>
      </c>
    </row>
    <row r="757" spans="1:11" x14ac:dyDescent="0.2">
      <c r="A757">
        <v>19</v>
      </c>
      <c r="B757" s="1">
        <v>1119403485</v>
      </c>
      <c r="J757">
        <v>19</v>
      </c>
      <c r="K757" s="1">
        <v>513331615</v>
      </c>
    </row>
    <row r="758" spans="1:11" x14ac:dyDescent="0.2">
      <c r="A758">
        <v>19</v>
      </c>
      <c r="B758" s="1">
        <v>1013328176</v>
      </c>
      <c r="J758">
        <v>19</v>
      </c>
      <c r="K758" s="1">
        <v>1530290397</v>
      </c>
    </row>
    <row r="759" spans="1:11" x14ac:dyDescent="0.2">
      <c r="A759">
        <v>19</v>
      </c>
      <c r="B759" s="1">
        <v>186163949</v>
      </c>
      <c r="J759">
        <v>19</v>
      </c>
      <c r="K759" s="1">
        <v>1840633490</v>
      </c>
    </row>
    <row r="760" spans="1:11" x14ac:dyDescent="0.2">
      <c r="A760">
        <v>19</v>
      </c>
      <c r="B760" s="1">
        <v>921619225</v>
      </c>
      <c r="J760">
        <v>19</v>
      </c>
      <c r="K760" s="1">
        <v>1738328644</v>
      </c>
    </row>
    <row r="761" spans="1:11" x14ac:dyDescent="0.2">
      <c r="A761">
        <v>19</v>
      </c>
      <c r="B761" s="1">
        <v>1242350033</v>
      </c>
      <c r="J761">
        <v>19</v>
      </c>
      <c r="K761" s="1">
        <v>293335184</v>
      </c>
    </row>
    <row r="762" spans="1:11" x14ac:dyDescent="0.2">
      <c r="A762">
        <v>19</v>
      </c>
      <c r="B762" s="1">
        <v>496197419</v>
      </c>
      <c r="J762">
        <v>19</v>
      </c>
      <c r="K762" s="1">
        <v>272128471</v>
      </c>
    </row>
    <row r="763" spans="1:11" x14ac:dyDescent="0.2">
      <c r="A763">
        <v>19</v>
      </c>
      <c r="B763" s="1">
        <v>1350836997</v>
      </c>
      <c r="J763">
        <v>19</v>
      </c>
      <c r="K763" s="1">
        <v>1036524032</v>
      </c>
    </row>
    <row r="764" spans="1:11" x14ac:dyDescent="0.2">
      <c r="A764">
        <v>19</v>
      </c>
      <c r="B764" s="1">
        <v>179115037</v>
      </c>
      <c r="J764">
        <v>19</v>
      </c>
      <c r="K764" s="1">
        <v>1634268569</v>
      </c>
    </row>
    <row r="765" spans="1:11" x14ac:dyDescent="0.2">
      <c r="A765">
        <v>19</v>
      </c>
      <c r="B765" s="1">
        <v>1152764716</v>
      </c>
      <c r="J765">
        <v>19</v>
      </c>
      <c r="K765" s="1">
        <v>1524522590</v>
      </c>
    </row>
    <row r="766" spans="1:11" x14ac:dyDescent="0.2">
      <c r="A766">
        <v>19</v>
      </c>
      <c r="B766" s="1">
        <v>1215271872</v>
      </c>
      <c r="J766">
        <v>19</v>
      </c>
      <c r="K766" s="1">
        <v>479586057</v>
      </c>
    </row>
    <row r="767" spans="1:11" x14ac:dyDescent="0.2">
      <c r="A767">
        <v>19</v>
      </c>
      <c r="B767" s="1">
        <v>1220129407</v>
      </c>
      <c r="J767">
        <v>19</v>
      </c>
      <c r="K767" s="1">
        <v>1843368955</v>
      </c>
    </row>
    <row r="768" spans="1:11" x14ac:dyDescent="0.2">
      <c r="A768">
        <v>19</v>
      </c>
      <c r="B768" s="1">
        <v>1529889514</v>
      </c>
      <c r="J768">
        <v>19</v>
      </c>
      <c r="K768" s="1">
        <v>1311632354</v>
      </c>
    </row>
    <row r="769" spans="1:11" x14ac:dyDescent="0.2">
      <c r="A769">
        <v>19</v>
      </c>
      <c r="B769" s="1">
        <v>200389354</v>
      </c>
      <c r="J769">
        <v>19</v>
      </c>
      <c r="K769" s="1">
        <v>1522659022</v>
      </c>
    </row>
    <row r="770" spans="1:11" x14ac:dyDescent="0.2">
      <c r="A770">
        <v>19</v>
      </c>
      <c r="B770" s="1">
        <v>1441463238</v>
      </c>
      <c r="J770">
        <v>19</v>
      </c>
      <c r="K770" s="1">
        <v>270214686</v>
      </c>
    </row>
    <row r="771" spans="1:11" x14ac:dyDescent="0.2">
      <c r="A771">
        <v>19</v>
      </c>
      <c r="B771" s="1">
        <v>797483238</v>
      </c>
      <c r="J771">
        <v>19</v>
      </c>
      <c r="K771" s="1">
        <v>276344714</v>
      </c>
    </row>
    <row r="772" spans="1:11" x14ac:dyDescent="0.2">
      <c r="A772">
        <v>19</v>
      </c>
      <c r="B772" s="1">
        <v>1522126862</v>
      </c>
      <c r="J772">
        <v>19</v>
      </c>
      <c r="K772" s="1">
        <v>247274813</v>
      </c>
    </row>
    <row r="773" spans="1:11" x14ac:dyDescent="0.2">
      <c r="A773">
        <v>19</v>
      </c>
      <c r="B773" s="1">
        <v>1541929320</v>
      </c>
      <c r="J773">
        <v>19</v>
      </c>
      <c r="K773" s="1">
        <v>274225030</v>
      </c>
    </row>
    <row r="774" spans="1:11" x14ac:dyDescent="0.2">
      <c r="A774">
        <v>19</v>
      </c>
      <c r="B774" s="1">
        <v>1649292256</v>
      </c>
      <c r="J774">
        <v>19</v>
      </c>
      <c r="K774" s="1">
        <v>266563821</v>
      </c>
    </row>
    <row r="775" spans="1:11" x14ac:dyDescent="0.2">
      <c r="A775">
        <v>19</v>
      </c>
      <c r="B775" s="1">
        <v>1440293675</v>
      </c>
      <c r="J775">
        <v>19</v>
      </c>
      <c r="K775" s="1">
        <v>255161468</v>
      </c>
    </row>
    <row r="776" spans="1:11" x14ac:dyDescent="0.2">
      <c r="A776">
        <v>19</v>
      </c>
      <c r="B776" s="1">
        <v>377254096</v>
      </c>
      <c r="J776">
        <v>19</v>
      </c>
      <c r="K776" s="1">
        <v>1632978025</v>
      </c>
    </row>
    <row r="777" spans="1:11" x14ac:dyDescent="0.2">
      <c r="A777">
        <v>19</v>
      </c>
      <c r="B777" s="1">
        <v>1323970114</v>
      </c>
      <c r="J777">
        <v>19</v>
      </c>
      <c r="K777" s="1">
        <v>273789238</v>
      </c>
    </row>
    <row r="778" spans="1:11" x14ac:dyDescent="0.2">
      <c r="A778">
        <v>19</v>
      </c>
      <c r="B778" s="1">
        <v>167604111</v>
      </c>
      <c r="J778">
        <v>19</v>
      </c>
      <c r="K778" s="1">
        <v>1104995285</v>
      </c>
    </row>
    <row r="779" spans="1:11" x14ac:dyDescent="0.2">
      <c r="A779">
        <v>19</v>
      </c>
      <c r="B779" s="1">
        <v>171158396</v>
      </c>
      <c r="J779">
        <v>19</v>
      </c>
      <c r="K779" s="1">
        <v>623208752</v>
      </c>
    </row>
    <row r="780" spans="1:11" x14ac:dyDescent="0.2">
      <c r="A780">
        <v>19</v>
      </c>
      <c r="B780" s="1">
        <v>1429844436</v>
      </c>
      <c r="J780">
        <v>19</v>
      </c>
      <c r="K780" s="1">
        <v>279403919</v>
      </c>
    </row>
    <row r="781" spans="1:11" x14ac:dyDescent="0.2">
      <c r="A781">
        <v>19</v>
      </c>
      <c r="B781" s="1">
        <v>1114888032</v>
      </c>
      <c r="J781">
        <v>19</v>
      </c>
      <c r="K781" s="1">
        <v>583810316</v>
      </c>
    </row>
    <row r="782" spans="1:11" x14ac:dyDescent="0.2">
      <c r="A782">
        <v>19</v>
      </c>
      <c r="B782" s="1">
        <v>498845473</v>
      </c>
      <c r="J782">
        <v>19</v>
      </c>
      <c r="K782" s="1">
        <v>1218348883</v>
      </c>
    </row>
    <row r="783" spans="1:11" x14ac:dyDescent="0.2">
      <c r="A783">
        <v>19</v>
      </c>
      <c r="B783" s="1">
        <v>1429720136</v>
      </c>
      <c r="J783">
        <v>19</v>
      </c>
      <c r="K783" s="1">
        <v>315178089</v>
      </c>
    </row>
    <row r="784" spans="1:11" x14ac:dyDescent="0.2">
      <c r="A784">
        <v>19</v>
      </c>
      <c r="B784" s="1">
        <v>1425019575</v>
      </c>
      <c r="J784">
        <v>19</v>
      </c>
      <c r="K784" s="1">
        <v>586843325</v>
      </c>
    </row>
    <row r="785" spans="1:11" x14ac:dyDescent="0.2">
      <c r="A785">
        <v>19</v>
      </c>
      <c r="B785" s="1">
        <v>1432312161</v>
      </c>
      <c r="J785">
        <v>19</v>
      </c>
      <c r="K785" s="1">
        <v>298595784</v>
      </c>
    </row>
    <row r="786" spans="1:11" x14ac:dyDescent="0.2">
      <c r="A786">
        <v>19</v>
      </c>
      <c r="B786" s="1">
        <v>1314445935</v>
      </c>
      <c r="J786">
        <v>19</v>
      </c>
      <c r="K786" s="1">
        <v>293145370</v>
      </c>
    </row>
    <row r="787" spans="1:11" x14ac:dyDescent="0.2">
      <c r="A787">
        <v>19</v>
      </c>
      <c r="B787" s="1">
        <v>778436557</v>
      </c>
      <c r="J787">
        <v>19</v>
      </c>
      <c r="K787" s="1">
        <v>1552342632</v>
      </c>
    </row>
    <row r="788" spans="1:11" x14ac:dyDescent="0.2">
      <c r="A788">
        <v>19</v>
      </c>
      <c r="B788" s="1">
        <v>1534194442</v>
      </c>
      <c r="J788">
        <v>19</v>
      </c>
      <c r="K788" s="1">
        <v>2152573452</v>
      </c>
    </row>
    <row r="789" spans="1:11" x14ac:dyDescent="0.2">
      <c r="A789">
        <v>19</v>
      </c>
      <c r="B789" s="1">
        <v>1544171367</v>
      </c>
      <c r="J789">
        <v>19</v>
      </c>
      <c r="K789" s="1">
        <v>698600627</v>
      </c>
    </row>
    <row r="790" spans="1:11" x14ac:dyDescent="0.2">
      <c r="A790">
        <v>19</v>
      </c>
      <c r="B790" s="1">
        <v>914555220</v>
      </c>
      <c r="J790">
        <v>19</v>
      </c>
      <c r="K790" s="1">
        <v>1948075122</v>
      </c>
    </row>
    <row r="791" spans="1:11" x14ac:dyDescent="0.2">
      <c r="A791">
        <v>19</v>
      </c>
      <c r="B791" s="1">
        <v>1432833674</v>
      </c>
      <c r="J791">
        <v>19</v>
      </c>
      <c r="K791" s="1">
        <v>1529625723</v>
      </c>
    </row>
    <row r="792" spans="1:11" x14ac:dyDescent="0.2">
      <c r="A792">
        <v>19</v>
      </c>
      <c r="B792" s="1">
        <v>601949607</v>
      </c>
      <c r="J792">
        <v>19</v>
      </c>
      <c r="K792" s="1">
        <v>796979891</v>
      </c>
    </row>
    <row r="793" spans="1:11" x14ac:dyDescent="0.2">
      <c r="A793">
        <v>19</v>
      </c>
      <c r="B793" s="1">
        <v>1428666111</v>
      </c>
      <c r="J793">
        <v>19</v>
      </c>
      <c r="K793" s="1">
        <v>318169927</v>
      </c>
    </row>
    <row r="794" spans="1:11" x14ac:dyDescent="0.2">
      <c r="A794">
        <v>19</v>
      </c>
      <c r="B794" s="1">
        <v>167504485</v>
      </c>
      <c r="J794">
        <v>19</v>
      </c>
      <c r="K794" s="1">
        <v>598091213</v>
      </c>
    </row>
    <row r="795" spans="1:11" x14ac:dyDescent="0.2">
      <c r="A795">
        <v>19</v>
      </c>
      <c r="B795" s="1">
        <v>186124339</v>
      </c>
      <c r="J795">
        <v>19</v>
      </c>
      <c r="K795" s="1">
        <v>1638133152</v>
      </c>
    </row>
    <row r="796" spans="1:11" x14ac:dyDescent="0.2">
      <c r="A796">
        <v>19</v>
      </c>
      <c r="B796" s="1">
        <v>819746211</v>
      </c>
      <c r="J796">
        <v>19</v>
      </c>
      <c r="K796" s="1">
        <v>274742994</v>
      </c>
    </row>
    <row r="797" spans="1:11" x14ac:dyDescent="0.2">
      <c r="A797">
        <v>19</v>
      </c>
      <c r="B797" s="1">
        <v>1418892839</v>
      </c>
      <c r="J797">
        <v>19</v>
      </c>
      <c r="K797" s="1">
        <v>285960940</v>
      </c>
    </row>
    <row r="798" spans="1:11" x14ac:dyDescent="0.2">
      <c r="A798">
        <v>19</v>
      </c>
      <c r="B798" s="1">
        <v>1110508945</v>
      </c>
      <c r="J798">
        <v>19</v>
      </c>
      <c r="K798" s="1">
        <v>1311750031</v>
      </c>
    </row>
    <row r="799" spans="1:11" x14ac:dyDescent="0.2">
      <c r="A799">
        <v>19</v>
      </c>
      <c r="B799" s="1">
        <v>170492384</v>
      </c>
      <c r="J799">
        <v>19</v>
      </c>
      <c r="K799" s="1">
        <v>1621394105</v>
      </c>
    </row>
    <row r="800" spans="1:11" x14ac:dyDescent="0.2">
      <c r="A800">
        <v>19</v>
      </c>
      <c r="B800" s="1">
        <v>1027173364</v>
      </c>
      <c r="J800">
        <v>19</v>
      </c>
      <c r="K800" s="1">
        <v>278304296</v>
      </c>
    </row>
    <row r="801" spans="1:11" x14ac:dyDescent="0.2">
      <c r="A801">
        <v>19</v>
      </c>
      <c r="B801" s="1">
        <v>1431985992</v>
      </c>
      <c r="J801">
        <v>19</v>
      </c>
      <c r="K801" s="1">
        <v>783711606</v>
      </c>
    </row>
    <row r="802" spans="1:11" x14ac:dyDescent="0.2">
      <c r="A802">
        <v>19</v>
      </c>
      <c r="B802" s="1">
        <v>1439931494</v>
      </c>
      <c r="J802">
        <v>19</v>
      </c>
      <c r="K802" s="1">
        <v>909365805</v>
      </c>
    </row>
    <row r="803" spans="1:11" x14ac:dyDescent="0.2">
      <c r="A803">
        <v>20</v>
      </c>
      <c r="B803" s="1">
        <v>707640596</v>
      </c>
      <c r="J803">
        <v>20</v>
      </c>
      <c r="K803" s="1">
        <v>798380588</v>
      </c>
    </row>
    <row r="804" spans="1:11" x14ac:dyDescent="0.2">
      <c r="A804">
        <v>20</v>
      </c>
      <c r="B804" s="1">
        <v>174956229</v>
      </c>
      <c r="J804">
        <v>20</v>
      </c>
      <c r="K804" s="1">
        <v>280289607</v>
      </c>
    </row>
    <row r="805" spans="1:11" x14ac:dyDescent="0.2">
      <c r="A805">
        <v>20</v>
      </c>
      <c r="B805" s="1">
        <v>1224459656</v>
      </c>
      <c r="J805">
        <v>20</v>
      </c>
      <c r="K805" s="1">
        <v>1540131217</v>
      </c>
    </row>
    <row r="806" spans="1:11" x14ac:dyDescent="0.2">
      <c r="A806">
        <v>20</v>
      </c>
      <c r="B806" s="1">
        <v>173680286</v>
      </c>
      <c r="J806">
        <v>20</v>
      </c>
      <c r="K806" s="1">
        <v>795171769</v>
      </c>
    </row>
    <row r="807" spans="1:11" x14ac:dyDescent="0.2">
      <c r="A807">
        <v>20</v>
      </c>
      <c r="B807" s="1">
        <v>193430813</v>
      </c>
      <c r="J807">
        <v>20</v>
      </c>
      <c r="K807" s="1">
        <v>278314886</v>
      </c>
    </row>
    <row r="808" spans="1:11" x14ac:dyDescent="0.2">
      <c r="A808">
        <v>20</v>
      </c>
      <c r="B808" s="1">
        <v>190074297</v>
      </c>
      <c r="J808">
        <v>20</v>
      </c>
      <c r="K808" s="1">
        <v>1522143606</v>
      </c>
    </row>
    <row r="809" spans="1:11" x14ac:dyDescent="0.2">
      <c r="A809">
        <v>20</v>
      </c>
      <c r="B809" s="1">
        <v>287195090</v>
      </c>
      <c r="J809">
        <v>20</v>
      </c>
      <c r="K809" s="1">
        <v>593152395</v>
      </c>
    </row>
    <row r="810" spans="1:11" x14ac:dyDescent="0.2">
      <c r="A810">
        <v>20</v>
      </c>
      <c r="B810" s="1">
        <v>185602278</v>
      </c>
      <c r="J810">
        <v>20</v>
      </c>
      <c r="K810" s="1">
        <v>906215566</v>
      </c>
    </row>
    <row r="811" spans="1:11" x14ac:dyDescent="0.2">
      <c r="A811">
        <v>20</v>
      </c>
      <c r="B811" s="1">
        <v>1428557685</v>
      </c>
      <c r="J811">
        <v>20</v>
      </c>
      <c r="K811" s="1">
        <v>1115455782</v>
      </c>
    </row>
    <row r="812" spans="1:11" x14ac:dyDescent="0.2">
      <c r="A812">
        <v>20</v>
      </c>
      <c r="B812" s="1">
        <v>178290254</v>
      </c>
      <c r="J812">
        <v>20</v>
      </c>
      <c r="K812" s="1">
        <v>1020380046</v>
      </c>
    </row>
    <row r="813" spans="1:11" x14ac:dyDescent="0.2">
      <c r="A813">
        <v>20</v>
      </c>
      <c r="B813" s="1">
        <v>184728249</v>
      </c>
      <c r="J813">
        <v>20</v>
      </c>
      <c r="K813" s="1">
        <v>283694483</v>
      </c>
    </row>
    <row r="814" spans="1:11" x14ac:dyDescent="0.2">
      <c r="A814">
        <v>20</v>
      </c>
      <c r="B814" s="1">
        <v>813470535</v>
      </c>
      <c r="J814">
        <v>20</v>
      </c>
      <c r="K814" s="1">
        <v>286827376</v>
      </c>
    </row>
    <row r="815" spans="1:11" x14ac:dyDescent="0.2">
      <c r="A815">
        <v>20</v>
      </c>
      <c r="B815" s="1">
        <v>1442011653</v>
      </c>
      <c r="J815">
        <v>20</v>
      </c>
      <c r="K815" s="1">
        <v>1021175215</v>
      </c>
    </row>
    <row r="816" spans="1:11" x14ac:dyDescent="0.2">
      <c r="A816">
        <v>20</v>
      </c>
      <c r="B816" s="1">
        <v>1115890400</v>
      </c>
      <c r="J816">
        <v>20</v>
      </c>
      <c r="K816" s="1">
        <v>1421503069</v>
      </c>
    </row>
    <row r="817" spans="1:11" x14ac:dyDescent="0.2">
      <c r="A817">
        <v>20</v>
      </c>
      <c r="B817" s="1">
        <v>1341391114</v>
      </c>
      <c r="J817">
        <v>20</v>
      </c>
      <c r="K817" s="1">
        <v>288197713</v>
      </c>
    </row>
    <row r="818" spans="1:11" x14ac:dyDescent="0.2">
      <c r="A818">
        <v>20</v>
      </c>
      <c r="B818" s="1">
        <v>1117501494</v>
      </c>
      <c r="J818">
        <v>20</v>
      </c>
      <c r="K818" s="1">
        <v>298308134</v>
      </c>
    </row>
    <row r="819" spans="1:11" x14ac:dyDescent="0.2">
      <c r="A819">
        <v>20</v>
      </c>
      <c r="B819" s="1">
        <v>183054978</v>
      </c>
      <c r="J819">
        <v>20</v>
      </c>
      <c r="K819" s="1">
        <v>1215730832</v>
      </c>
    </row>
    <row r="820" spans="1:11" x14ac:dyDescent="0.2">
      <c r="A820">
        <v>20</v>
      </c>
      <c r="B820" s="1">
        <v>1437722998</v>
      </c>
      <c r="J820">
        <v>20</v>
      </c>
      <c r="K820" s="1">
        <v>495899413</v>
      </c>
    </row>
    <row r="821" spans="1:11" x14ac:dyDescent="0.2">
      <c r="A821">
        <v>20</v>
      </c>
      <c r="B821" s="1">
        <v>1635654173</v>
      </c>
      <c r="J821">
        <v>20</v>
      </c>
      <c r="K821" s="1">
        <v>273840016</v>
      </c>
    </row>
    <row r="822" spans="1:11" x14ac:dyDescent="0.2">
      <c r="A822">
        <v>20</v>
      </c>
      <c r="B822" s="1">
        <v>806588180</v>
      </c>
      <c r="J822">
        <v>20</v>
      </c>
      <c r="K822" s="1">
        <v>1533673606</v>
      </c>
    </row>
    <row r="823" spans="1:11" x14ac:dyDescent="0.2">
      <c r="A823">
        <v>20</v>
      </c>
      <c r="B823" s="1">
        <v>1017256714</v>
      </c>
      <c r="J823">
        <v>20</v>
      </c>
      <c r="K823" s="1">
        <v>281103852</v>
      </c>
    </row>
    <row r="824" spans="1:11" x14ac:dyDescent="0.2">
      <c r="A824">
        <v>20</v>
      </c>
      <c r="B824" s="1">
        <v>493036811</v>
      </c>
      <c r="J824">
        <v>20</v>
      </c>
      <c r="K824" s="1">
        <v>924303077</v>
      </c>
    </row>
    <row r="825" spans="1:11" x14ac:dyDescent="0.2">
      <c r="A825">
        <v>20</v>
      </c>
      <c r="B825" s="1">
        <v>175171221</v>
      </c>
      <c r="J825">
        <v>20</v>
      </c>
      <c r="K825" s="1">
        <v>1835224634</v>
      </c>
    </row>
    <row r="826" spans="1:11" x14ac:dyDescent="0.2">
      <c r="A826">
        <v>20</v>
      </c>
      <c r="B826" s="1">
        <v>176186949</v>
      </c>
      <c r="J826">
        <v>20</v>
      </c>
      <c r="K826" s="1">
        <v>1633341481</v>
      </c>
    </row>
    <row r="827" spans="1:11" x14ac:dyDescent="0.2">
      <c r="A827">
        <v>20</v>
      </c>
      <c r="B827" s="1">
        <v>1439133595</v>
      </c>
      <c r="J827">
        <v>20</v>
      </c>
      <c r="K827" s="1">
        <v>914443543</v>
      </c>
    </row>
    <row r="828" spans="1:11" x14ac:dyDescent="0.2">
      <c r="A828">
        <v>20</v>
      </c>
      <c r="B828" s="1">
        <v>183121294</v>
      </c>
      <c r="J828">
        <v>20</v>
      </c>
      <c r="K828" s="1">
        <v>346663864</v>
      </c>
    </row>
    <row r="829" spans="1:11" x14ac:dyDescent="0.2">
      <c r="A829">
        <v>20</v>
      </c>
      <c r="B829" s="1">
        <v>175201805</v>
      </c>
      <c r="J829">
        <v>20</v>
      </c>
      <c r="K829" s="1">
        <v>608834703</v>
      </c>
    </row>
    <row r="830" spans="1:11" x14ac:dyDescent="0.2">
      <c r="A830">
        <v>20</v>
      </c>
      <c r="B830" s="1">
        <v>914387921</v>
      </c>
      <c r="J830">
        <v>20</v>
      </c>
      <c r="K830" s="1">
        <v>817855490</v>
      </c>
    </row>
    <row r="831" spans="1:11" x14ac:dyDescent="0.2">
      <c r="A831">
        <v>20</v>
      </c>
      <c r="B831" s="1">
        <v>181595225</v>
      </c>
      <c r="J831">
        <v>20</v>
      </c>
      <c r="K831" s="1">
        <v>915914340</v>
      </c>
    </row>
    <row r="832" spans="1:11" x14ac:dyDescent="0.2">
      <c r="A832">
        <v>20</v>
      </c>
      <c r="B832" s="1">
        <v>1327011090</v>
      </c>
      <c r="J832">
        <v>20</v>
      </c>
      <c r="K832" s="1">
        <v>1539684164</v>
      </c>
    </row>
    <row r="833" spans="1:11" x14ac:dyDescent="0.2">
      <c r="A833">
        <v>20</v>
      </c>
      <c r="B833" s="1">
        <v>173559884</v>
      </c>
      <c r="J833">
        <v>20</v>
      </c>
      <c r="K833" s="1">
        <v>284834571</v>
      </c>
    </row>
    <row r="834" spans="1:11" x14ac:dyDescent="0.2">
      <c r="A834">
        <v>20</v>
      </c>
      <c r="B834" s="1">
        <v>186030010</v>
      </c>
      <c r="J834">
        <v>20</v>
      </c>
      <c r="K834" s="1">
        <v>919786568</v>
      </c>
    </row>
    <row r="835" spans="1:11" x14ac:dyDescent="0.2">
      <c r="A835">
        <v>20</v>
      </c>
      <c r="B835" s="1">
        <v>191181056</v>
      </c>
      <c r="J835">
        <v>20</v>
      </c>
      <c r="K835" s="1">
        <v>276297717</v>
      </c>
    </row>
    <row r="836" spans="1:11" x14ac:dyDescent="0.2">
      <c r="A836">
        <v>20</v>
      </c>
      <c r="B836" s="1">
        <v>187881547</v>
      </c>
      <c r="J836">
        <v>20</v>
      </c>
      <c r="K836" s="1">
        <v>1242996944</v>
      </c>
    </row>
    <row r="837" spans="1:11" x14ac:dyDescent="0.2">
      <c r="A837">
        <v>20</v>
      </c>
      <c r="B837" s="1">
        <v>181968127</v>
      </c>
      <c r="J837">
        <v>20</v>
      </c>
      <c r="K837" s="1">
        <v>283400593</v>
      </c>
    </row>
    <row r="838" spans="1:11" x14ac:dyDescent="0.2">
      <c r="A838">
        <v>20</v>
      </c>
      <c r="B838" s="1">
        <v>175812847</v>
      </c>
      <c r="J838">
        <v>20</v>
      </c>
      <c r="K838" s="1">
        <v>484463727</v>
      </c>
    </row>
    <row r="839" spans="1:11" x14ac:dyDescent="0.2">
      <c r="A839">
        <v>20</v>
      </c>
      <c r="B839" s="1">
        <v>179664236</v>
      </c>
      <c r="J839">
        <v>20</v>
      </c>
      <c r="K839" s="1">
        <v>1110666194</v>
      </c>
    </row>
    <row r="840" spans="1:11" x14ac:dyDescent="0.2">
      <c r="A840">
        <v>20</v>
      </c>
      <c r="B840" s="1">
        <v>519764721</v>
      </c>
      <c r="J840">
        <v>20</v>
      </c>
      <c r="K840" s="1">
        <v>1528721432</v>
      </c>
    </row>
    <row r="841" spans="1:11" x14ac:dyDescent="0.2">
      <c r="A841">
        <v>20</v>
      </c>
      <c r="B841" s="1">
        <v>1232704614</v>
      </c>
      <c r="J841">
        <v>20</v>
      </c>
      <c r="K841" s="1">
        <v>277497074</v>
      </c>
    </row>
    <row r="842" spans="1:11" x14ac:dyDescent="0.2">
      <c r="A842">
        <v>20</v>
      </c>
      <c r="B842" s="1">
        <v>1428282108</v>
      </c>
      <c r="J842">
        <v>20</v>
      </c>
      <c r="K842" s="1">
        <v>1562032133</v>
      </c>
    </row>
    <row r="843" spans="1:11" x14ac:dyDescent="0.2">
      <c r="A843">
        <v>20</v>
      </c>
      <c r="B843" s="1">
        <v>816807132</v>
      </c>
      <c r="J843">
        <v>20</v>
      </c>
      <c r="K843" s="1">
        <v>284835177</v>
      </c>
    </row>
    <row r="844" spans="1:11" x14ac:dyDescent="0.2">
      <c r="A844">
        <v>20</v>
      </c>
      <c r="B844" s="1">
        <v>186610115</v>
      </c>
      <c r="J844">
        <v>20</v>
      </c>
      <c r="K844" s="1">
        <v>803270630</v>
      </c>
    </row>
    <row r="845" spans="1:11" x14ac:dyDescent="0.2">
      <c r="A845">
        <v>20</v>
      </c>
      <c r="B845" s="1">
        <v>174106303</v>
      </c>
      <c r="J845">
        <v>20</v>
      </c>
      <c r="K845" s="1">
        <v>1227320593</v>
      </c>
    </row>
    <row r="846" spans="1:11" x14ac:dyDescent="0.2">
      <c r="A846">
        <v>20</v>
      </c>
      <c r="B846" s="1">
        <v>178902629</v>
      </c>
      <c r="J846">
        <v>20</v>
      </c>
      <c r="K846" s="1">
        <v>1420947098</v>
      </c>
    </row>
    <row r="847" spans="1:11" x14ac:dyDescent="0.2">
      <c r="A847">
        <v>20</v>
      </c>
      <c r="B847" s="1">
        <v>206635044</v>
      </c>
      <c r="J847">
        <v>20</v>
      </c>
      <c r="K847" s="1">
        <v>272419365</v>
      </c>
    </row>
    <row r="848" spans="1:11" x14ac:dyDescent="0.2">
      <c r="A848">
        <v>20</v>
      </c>
      <c r="B848" s="1">
        <v>1632072325</v>
      </c>
      <c r="J848">
        <v>20</v>
      </c>
      <c r="K848" s="1">
        <v>395953111</v>
      </c>
    </row>
    <row r="849" spans="1:11" x14ac:dyDescent="0.2">
      <c r="A849">
        <v>20</v>
      </c>
      <c r="B849" s="1">
        <v>1335835306</v>
      </c>
      <c r="J849">
        <v>20</v>
      </c>
      <c r="K849" s="1">
        <v>287112214</v>
      </c>
    </row>
    <row r="850" spans="1:11" x14ac:dyDescent="0.2">
      <c r="A850">
        <v>20</v>
      </c>
      <c r="B850" s="1">
        <v>801205942</v>
      </c>
      <c r="J850">
        <v>20</v>
      </c>
      <c r="K850" s="1">
        <v>278666733</v>
      </c>
    </row>
    <row r="851" spans="1:11" x14ac:dyDescent="0.2">
      <c r="A851">
        <v>20</v>
      </c>
      <c r="B851" s="1">
        <v>589784430</v>
      </c>
      <c r="J851">
        <v>20</v>
      </c>
      <c r="K851" s="1">
        <v>286942880</v>
      </c>
    </row>
    <row r="852" spans="1:11" x14ac:dyDescent="0.2">
      <c r="A852">
        <v>20</v>
      </c>
      <c r="B852" s="1">
        <v>1431124050</v>
      </c>
      <c r="J852">
        <v>20</v>
      </c>
      <c r="K852" s="1">
        <v>935360245</v>
      </c>
    </row>
    <row r="853" spans="1:11" x14ac:dyDescent="0.2">
      <c r="A853">
        <v>21</v>
      </c>
      <c r="B853" s="1">
        <v>1537007693</v>
      </c>
      <c r="J853">
        <v>21</v>
      </c>
      <c r="K853" s="1">
        <v>1230916900</v>
      </c>
    </row>
    <row r="854" spans="1:11" x14ac:dyDescent="0.2">
      <c r="A854">
        <v>21</v>
      </c>
      <c r="B854" s="1">
        <v>173735217</v>
      </c>
      <c r="J854">
        <v>21</v>
      </c>
      <c r="K854" s="1">
        <v>315190574</v>
      </c>
    </row>
    <row r="855" spans="1:11" x14ac:dyDescent="0.2">
      <c r="A855">
        <v>21</v>
      </c>
      <c r="B855" s="1">
        <v>176979858</v>
      </c>
      <c r="J855">
        <v>21</v>
      </c>
      <c r="K855" s="1">
        <v>290735324</v>
      </c>
    </row>
    <row r="856" spans="1:11" x14ac:dyDescent="0.2">
      <c r="A856">
        <v>21</v>
      </c>
      <c r="B856" s="1">
        <v>904085442</v>
      </c>
      <c r="J856">
        <v>21</v>
      </c>
      <c r="K856" s="1">
        <v>317020579</v>
      </c>
    </row>
    <row r="857" spans="1:11" x14ac:dyDescent="0.2">
      <c r="A857">
        <v>21</v>
      </c>
      <c r="B857" s="1">
        <v>802543968</v>
      </c>
      <c r="J857">
        <v>21</v>
      </c>
      <c r="K857" s="1">
        <v>303197142</v>
      </c>
    </row>
    <row r="858" spans="1:11" x14ac:dyDescent="0.2">
      <c r="A858">
        <v>21</v>
      </c>
      <c r="B858" s="1">
        <v>181094238</v>
      </c>
      <c r="J858">
        <v>21</v>
      </c>
      <c r="K858" s="1">
        <v>278253375</v>
      </c>
    </row>
    <row r="859" spans="1:11" x14ac:dyDescent="0.2">
      <c r="A859">
        <v>21</v>
      </c>
      <c r="B859" s="1">
        <v>162771140</v>
      </c>
      <c r="J859">
        <v>21</v>
      </c>
      <c r="K859" s="1">
        <v>815230273</v>
      </c>
    </row>
    <row r="860" spans="1:11" x14ac:dyDescent="0.2">
      <c r="A860">
        <v>21</v>
      </c>
      <c r="B860" s="1">
        <v>170390527</v>
      </c>
      <c r="J860">
        <v>21</v>
      </c>
      <c r="K860" s="1">
        <v>1437663655</v>
      </c>
    </row>
    <row r="861" spans="1:11" x14ac:dyDescent="0.2">
      <c r="A861">
        <v>21</v>
      </c>
      <c r="B861" s="1">
        <v>178273899</v>
      </c>
      <c r="J861">
        <v>21</v>
      </c>
      <c r="K861" s="1">
        <v>1261959482</v>
      </c>
    </row>
    <row r="862" spans="1:11" x14ac:dyDescent="0.2">
      <c r="A862">
        <v>21</v>
      </c>
      <c r="B862" s="1">
        <v>1447480547</v>
      </c>
      <c r="J862">
        <v>21</v>
      </c>
      <c r="K862" s="1">
        <v>1228175935</v>
      </c>
    </row>
    <row r="863" spans="1:11" x14ac:dyDescent="0.2">
      <c r="A863">
        <v>21</v>
      </c>
      <c r="B863" s="1">
        <v>189006699</v>
      </c>
      <c r="J863">
        <v>21</v>
      </c>
      <c r="K863" s="1">
        <v>1638575206</v>
      </c>
    </row>
    <row r="864" spans="1:11" x14ac:dyDescent="0.2">
      <c r="A864">
        <v>21</v>
      </c>
      <c r="B864" s="1">
        <v>188074485</v>
      </c>
      <c r="J864">
        <v>21</v>
      </c>
      <c r="K864" s="1">
        <v>285653083</v>
      </c>
    </row>
    <row r="865" spans="1:11" x14ac:dyDescent="0.2">
      <c r="A865">
        <v>21</v>
      </c>
      <c r="B865" s="1">
        <v>195282288</v>
      </c>
      <c r="J865">
        <v>21</v>
      </c>
      <c r="K865" s="1">
        <v>953436458</v>
      </c>
    </row>
    <row r="866" spans="1:11" x14ac:dyDescent="0.2">
      <c r="A866">
        <v>21</v>
      </c>
      <c r="B866" s="1">
        <v>171314588</v>
      </c>
      <c r="J866">
        <v>21</v>
      </c>
      <c r="K866" s="1">
        <v>358674192</v>
      </c>
    </row>
    <row r="867" spans="1:11" x14ac:dyDescent="0.2">
      <c r="A867">
        <v>21</v>
      </c>
      <c r="B867" s="1">
        <v>193503170</v>
      </c>
      <c r="J867">
        <v>21</v>
      </c>
      <c r="K867" s="1">
        <v>312399618</v>
      </c>
    </row>
    <row r="868" spans="1:11" x14ac:dyDescent="0.2">
      <c r="A868">
        <v>21</v>
      </c>
      <c r="B868" s="1">
        <v>185528703</v>
      </c>
      <c r="J868">
        <v>21</v>
      </c>
      <c r="K868" s="1">
        <v>1438890393</v>
      </c>
    </row>
    <row r="869" spans="1:11" x14ac:dyDescent="0.2">
      <c r="A869">
        <v>21</v>
      </c>
      <c r="B869" s="1">
        <v>169032958</v>
      </c>
      <c r="J869">
        <v>21</v>
      </c>
      <c r="K869" s="1">
        <v>1534102285</v>
      </c>
    </row>
    <row r="870" spans="1:11" x14ac:dyDescent="0.2">
      <c r="A870">
        <v>21</v>
      </c>
      <c r="B870" s="1">
        <v>1446937943</v>
      </c>
      <c r="J870">
        <v>21</v>
      </c>
      <c r="K870" s="1">
        <v>274031104</v>
      </c>
    </row>
    <row r="871" spans="1:11" x14ac:dyDescent="0.2">
      <c r="A871">
        <v>21</v>
      </c>
      <c r="B871" s="1">
        <v>161975349</v>
      </c>
      <c r="J871">
        <v>21</v>
      </c>
      <c r="K871" s="1">
        <v>274497079</v>
      </c>
    </row>
    <row r="872" spans="1:11" x14ac:dyDescent="0.2">
      <c r="A872">
        <v>21</v>
      </c>
      <c r="B872" s="1">
        <v>175916483</v>
      </c>
      <c r="J872">
        <v>21</v>
      </c>
      <c r="K872" s="1">
        <v>278033133</v>
      </c>
    </row>
    <row r="873" spans="1:11" x14ac:dyDescent="0.2">
      <c r="A873">
        <v>21</v>
      </c>
      <c r="B873" s="1">
        <v>192588504</v>
      </c>
      <c r="J873">
        <v>21</v>
      </c>
      <c r="K873" s="1">
        <v>276652600</v>
      </c>
    </row>
    <row r="874" spans="1:11" x14ac:dyDescent="0.2">
      <c r="A874">
        <v>21</v>
      </c>
      <c r="B874" s="1">
        <v>182389446</v>
      </c>
      <c r="J874">
        <v>21</v>
      </c>
      <c r="K874" s="1">
        <v>278600078</v>
      </c>
    </row>
    <row r="875" spans="1:11" x14ac:dyDescent="0.2">
      <c r="A875">
        <v>21</v>
      </c>
      <c r="B875" s="1">
        <v>169343522</v>
      </c>
      <c r="J875">
        <v>21</v>
      </c>
      <c r="K875" s="1">
        <v>1535452473</v>
      </c>
    </row>
    <row r="876" spans="1:11" x14ac:dyDescent="0.2">
      <c r="A876">
        <v>21</v>
      </c>
      <c r="B876" s="1">
        <v>165632158</v>
      </c>
      <c r="J876">
        <v>21</v>
      </c>
      <c r="K876" s="1">
        <v>483877311</v>
      </c>
    </row>
    <row r="877" spans="1:11" x14ac:dyDescent="0.2">
      <c r="A877">
        <v>21</v>
      </c>
      <c r="B877" s="1">
        <v>195442239</v>
      </c>
      <c r="J877">
        <v>21</v>
      </c>
      <c r="K877" s="1">
        <v>291286229</v>
      </c>
    </row>
    <row r="878" spans="1:11" x14ac:dyDescent="0.2">
      <c r="A878">
        <v>21</v>
      </c>
      <c r="B878" s="1">
        <v>1013519440</v>
      </c>
      <c r="J878">
        <v>21</v>
      </c>
      <c r="K878" s="1">
        <v>279599370</v>
      </c>
    </row>
    <row r="879" spans="1:11" x14ac:dyDescent="0.2">
      <c r="A879">
        <v>21</v>
      </c>
      <c r="B879" s="1">
        <v>914471303</v>
      </c>
      <c r="J879">
        <v>21</v>
      </c>
      <c r="K879" s="1">
        <v>1545523581</v>
      </c>
    </row>
    <row r="880" spans="1:11" x14ac:dyDescent="0.2">
      <c r="A880">
        <v>21</v>
      </c>
      <c r="B880" s="1">
        <v>190724918</v>
      </c>
      <c r="J880">
        <v>21</v>
      </c>
      <c r="K880" s="1">
        <v>276776056</v>
      </c>
    </row>
    <row r="881" spans="1:11" x14ac:dyDescent="0.2">
      <c r="A881">
        <v>21</v>
      </c>
      <c r="B881" s="1">
        <v>1442393267</v>
      </c>
      <c r="J881">
        <v>21</v>
      </c>
      <c r="K881" s="1">
        <v>911891954</v>
      </c>
    </row>
    <row r="882" spans="1:11" x14ac:dyDescent="0.2">
      <c r="A882">
        <v>21</v>
      </c>
      <c r="B882" s="1">
        <v>178150586</v>
      </c>
      <c r="J882">
        <v>21</v>
      </c>
      <c r="K882" s="1">
        <v>275221411</v>
      </c>
    </row>
    <row r="883" spans="1:11" x14ac:dyDescent="0.2">
      <c r="A883">
        <v>21</v>
      </c>
      <c r="B883" s="1">
        <v>819215395</v>
      </c>
      <c r="J883">
        <v>21</v>
      </c>
      <c r="K883" s="1">
        <v>1430527040</v>
      </c>
    </row>
    <row r="884" spans="1:11" x14ac:dyDescent="0.2">
      <c r="A884">
        <v>21</v>
      </c>
      <c r="B884" s="1">
        <v>493777974</v>
      </c>
      <c r="J884">
        <v>21</v>
      </c>
      <c r="K884" s="1">
        <v>287468022</v>
      </c>
    </row>
    <row r="885" spans="1:11" x14ac:dyDescent="0.2">
      <c r="A885">
        <v>21</v>
      </c>
      <c r="B885" s="1">
        <v>181472040</v>
      </c>
      <c r="J885">
        <v>21</v>
      </c>
      <c r="K885" s="1">
        <v>286614491</v>
      </c>
    </row>
    <row r="886" spans="1:11" x14ac:dyDescent="0.2">
      <c r="A886">
        <v>21</v>
      </c>
      <c r="B886" s="1">
        <v>163876562</v>
      </c>
      <c r="J886">
        <v>21</v>
      </c>
      <c r="K886" s="1">
        <v>284473760</v>
      </c>
    </row>
    <row r="887" spans="1:11" x14ac:dyDescent="0.2">
      <c r="A887">
        <v>21</v>
      </c>
      <c r="B887" s="1">
        <v>924705498</v>
      </c>
      <c r="J887">
        <v>21</v>
      </c>
      <c r="K887" s="1">
        <v>354591885</v>
      </c>
    </row>
    <row r="888" spans="1:11" x14ac:dyDescent="0.2">
      <c r="A888">
        <v>21</v>
      </c>
      <c r="B888" s="1">
        <v>1438245134</v>
      </c>
      <c r="J888">
        <v>21</v>
      </c>
      <c r="K888" s="1">
        <v>334063608</v>
      </c>
    </row>
    <row r="889" spans="1:11" x14ac:dyDescent="0.2">
      <c r="A889">
        <v>21</v>
      </c>
      <c r="B889" s="1">
        <v>173494361</v>
      </c>
      <c r="J889">
        <v>21</v>
      </c>
      <c r="K889" s="1">
        <v>1440282772</v>
      </c>
    </row>
    <row r="890" spans="1:11" x14ac:dyDescent="0.2">
      <c r="A890">
        <v>21</v>
      </c>
      <c r="B890" s="1">
        <v>174567503</v>
      </c>
      <c r="J890">
        <v>21</v>
      </c>
      <c r="K890" s="1">
        <v>1026089855</v>
      </c>
    </row>
    <row r="891" spans="1:11" x14ac:dyDescent="0.2">
      <c r="A891">
        <v>21</v>
      </c>
      <c r="B891" s="1">
        <v>194109457</v>
      </c>
      <c r="J891">
        <v>21</v>
      </c>
      <c r="K891" s="1">
        <v>280879784</v>
      </c>
    </row>
    <row r="892" spans="1:11" x14ac:dyDescent="0.2">
      <c r="A892">
        <v>21</v>
      </c>
      <c r="B892" s="1">
        <v>170637352</v>
      </c>
      <c r="J892">
        <v>21</v>
      </c>
      <c r="K892" s="1">
        <v>1224125681</v>
      </c>
    </row>
    <row r="893" spans="1:11" x14ac:dyDescent="0.2">
      <c r="A893">
        <v>21</v>
      </c>
      <c r="B893" s="1">
        <v>168292371</v>
      </c>
      <c r="J893">
        <v>21</v>
      </c>
      <c r="K893" s="1">
        <v>1537807578</v>
      </c>
    </row>
    <row r="894" spans="1:11" x14ac:dyDescent="0.2">
      <c r="A894">
        <v>21</v>
      </c>
      <c r="B894" s="1">
        <v>169819642</v>
      </c>
      <c r="J894">
        <v>21</v>
      </c>
      <c r="K894" s="1">
        <v>281011765</v>
      </c>
    </row>
    <row r="895" spans="1:11" x14ac:dyDescent="0.2">
      <c r="A895">
        <v>21</v>
      </c>
      <c r="B895" s="1">
        <v>183586842</v>
      </c>
      <c r="J895">
        <v>21</v>
      </c>
      <c r="K895" s="1">
        <v>915369045</v>
      </c>
    </row>
    <row r="896" spans="1:11" x14ac:dyDescent="0.2">
      <c r="A896">
        <v>21</v>
      </c>
      <c r="B896" s="1">
        <v>1233951189</v>
      </c>
      <c r="J896">
        <v>21</v>
      </c>
      <c r="K896" s="1">
        <v>303516875</v>
      </c>
    </row>
    <row r="897" spans="1:11" x14ac:dyDescent="0.2">
      <c r="A897">
        <v>21</v>
      </c>
      <c r="B897" s="1">
        <v>709710175</v>
      </c>
      <c r="J897">
        <v>21</v>
      </c>
      <c r="K897" s="1">
        <v>288781496</v>
      </c>
    </row>
    <row r="898" spans="1:11" x14ac:dyDescent="0.2">
      <c r="A898">
        <v>21</v>
      </c>
      <c r="B898" s="1">
        <v>172951076</v>
      </c>
      <c r="J898">
        <v>21</v>
      </c>
      <c r="K898" s="1">
        <v>282160641</v>
      </c>
    </row>
    <row r="899" spans="1:11" x14ac:dyDescent="0.2">
      <c r="A899">
        <v>21</v>
      </c>
      <c r="B899" s="1">
        <v>171832197</v>
      </c>
      <c r="J899">
        <v>21</v>
      </c>
      <c r="K899" s="1">
        <v>280867679</v>
      </c>
    </row>
    <row r="900" spans="1:11" x14ac:dyDescent="0.2">
      <c r="A900">
        <v>21</v>
      </c>
      <c r="B900" s="1">
        <v>182437404</v>
      </c>
      <c r="J900">
        <v>21</v>
      </c>
      <c r="K900" s="1">
        <v>344322904</v>
      </c>
    </row>
    <row r="901" spans="1:11" x14ac:dyDescent="0.2">
      <c r="A901">
        <v>21</v>
      </c>
      <c r="B901" s="1">
        <v>176831398</v>
      </c>
      <c r="J901">
        <v>21</v>
      </c>
      <c r="K901" s="1">
        <v>324933400</v>
      </c>
    </row>
    <row r="902" spans="1:11" x14ac:dyDescent="0.2">
      <c r="A902">
        <v>21</v>
      </c>
      <c r="B902" s="1">
        <v>190652424</v>
      </c>
      <c r="J902">
        <v>21</v>
      </c>
      <c r="K902" s="1">
        <v>1664250708</v>
      </c>
    </row>
  </sheetData>
  <pageMargins left="0.7" right="0.7" top="0.75" bottom="0.75" header="0.3" footer="0.3"/>
  <pageSetup paperSize="9"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D39" sqref="D39"/>
    </sheetView>
  </sheetViews>
  <sheetFormatPr baseColWidth="10" defaultRowHeight="16" x14ac:dyDescent="0.2"/>
  <cols>
    <col min="7" max="7" width="11.1640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2018-01-02T21:45:27Z</dcterms:created>
  <dcterms:modified xsi:type="dcterms:W3CDTF">2018-01-03T14:39:09Z</dcterms:modified>
</cp:coreProperties>
</file>